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ÁRIO\Documents\CROPB\Portal da Transparência\Folha de Pagamento\"/>
    </mc:Choice>
  </mc:AlternateContent>
  <xr:revisionPtr revIDLastSave="0" documentId="13_ncr:1_{FBF724FA-49EC-4AAE-B9BE-7A4B2CD3A3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4" sheetId="1" r:id="rId1"/>
  </sheets>
  <definedNames>
    <definedName name="_xlnm.Print_Area" localSheetId="0">'2024'!$A$1:$K$26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5" i="1" l="1"/>
  <c r="K10" i="1"/>
  <c r="K25" i="1"/>
  <c r="J26" i="1"/>
  <c r="K11" i="1"/>
  <c r="K26" i="1"/>
  <c r="J24" i="1"/>
  <c r="K8" i="1"/>
  <c r="J23" i="1"/>
  <c r="K23" i="1"/>
  <c r="K9" i="1"/>
  <c r="K24" i="1"/>
  <c r="J27" i="1"/>
  <c r="K12" i="1"/>
  <c r="K27" i="1"/>
  <c r="J28" i="1"/>
  <c r="K13" i="1"/>
  <c r="K28" i="1"/>
  <c r="J29" i="1"/>
  <c r="K14" i="1"/>
  <c r="K29" i="1"/>
  <c r="J21" i="1"/>
  <c r="J22" i="1"/>
  <c r="K6" i="1"/>
  <c r="K7" i="1"/>
  <c r="K22" i="1"/>
  <c r="K21" i="1"/>
</calcChain>
</file>

<file path=xl/sharedStrings.xml><?xml version="1.0" encoding="utf-8"?>
<sst xmlns="http://schemas.openxmlformats.org/spreadsheetml/2006/main" count="46" uniqueCount="31">
  <si>
    <t>Folha Sintética- Rescisão</t>
  </si>
  <si>
    <t>CONSELHO REGIONAL DE ODONTOLOGIA DA PARAÍBA - CNPJ: 09.319.617/0001-49</t>
  </si>
  <si>
    <t>Empregados</t>
  </si>
  <si>
    <t>Proventos</t>
  </si>
  <si>
    <t>Saldo de Salário</t>
  </si>
  <si>
    <t xml:space="preserve"> Adicional por Tempo de
Serviço_x000D_</t>
  </si>
  <si>
    <t>Gratificação</t>
  </si>
  <si>
    <t>Terço Constituc. de Férias</t>
  </si>
  <si>
    <t>Total</t>
  </si>
  <si>
    <t>Descontos</t>
  </si>
  <si>
    <t>Líquido</t>
  </si>
  <si>
    <t>Previdência Social</t>
  </si>
  <si>
    <t xml:space="preserve"> Prev. Social - 13º Salário</t>
  </si>
  <si>
    <t>Aviso Prévio Indenizado</t>
  </si>
  <si>
    <t xml:space="preserve">IRRF </t>
  </si>
  <si>
    <t xml:space="preserve"> Adiantamento 13º Salário</t>
  </si>
  <si>
    <t>Liquido Negativo</t>
  </si>
  <si>
    <t xml:space="preserve">Resc. Antes do Prazo Determinado </t>
  </si>
  <si>
    <t xml:space="preserve">13º Salário/ 13º Proporcional </t>
  </si>
  <si>
    <t>Ronaldo Severino dos Santos</t>
  </si>
  <si>
    <t>Selda de Figueiredo Andrade</t>
  </si>
  <si>
    <t>Período: 01/01/2023 a 31/12/2023</t>
  </si>
  <si>
    <t>Período: 01/01/2024 a 31/12/2024</t>
  </si>
  <si>
    <t>Salário Família</t>
  </si>
  <si>
    <t>Timóteo Bernardo da Silva</t>
  </si>
  <si>
    <t xml:space="preserve"> Férias Proporcionais </t>
  </si>
  <si>
    <t xml:space="preserve"> Férias Vencidas  </t>
  </si>
  <si>
    <t>Polyana Lustosa Cabral Martins de Medeiros</t>
  </si>
  <si>
    <t>Raquel Duarte Agra</t>
  </si>
  <si>
    <t>Helson Torres Medeiros de Figueiredo</t>
  </si>
  <si>
    <t>Otacilio Paulo de Araujo Filho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</si>
</sst>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0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b/>
      <sz val="8"/>
      <color rgb="FFFFFFFF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25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43" fontId="4" fillId="0" borderId="0" xfId="1" applyFont="1" applyBorder="1" applyAlignment="1">
      <alignment horizontal="center" vertical="center" wrapText="1"/>
    </xf>
    <xf numFmtId="43" fontId="7" fillId="0" borderId="0" xfId="0" applyNumberFormat="1" applyFont="1" applyAlignment="1">
      <alignment horizontal="right" vertical="center"/>
    </xf>
    <xf numFmtId="43" fontId="3" fillId="0" borderId="0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3" borderId="1" xfId="0" applyFont="1" applyFill="1" applyBorder="1" applyAlignment="1">
      <alignment horizontal="center" wrapText="1"/>
    </xf>
    <xf numFmtId="0" fontId="9" fillId="0" borderId="1" xfId="0" applyFont="1" applyBorder="1"/>
    <xf numFmtId="43" fontId="9" fillId="0" borderId="1" xfId="2" applyNumberFormat="1" applyFont="1" applyBorder="1"/>
    <xf numFmtId="43" fontId="4" fillId="0" borderId="1" xfId="2" applyNumberFormat="1" applyFont="1" applyBorder="1" applyAlignment="1">
      <alignment horizontal="center" vertical="center" wrapText="1"/>
    </xf>
    <xf numFmtId="43" fontId="9" fillId="0" borderId="1" xfId="0" applyNumberFormat="1" applyFont="1" applyBorder="1"/>
    <xf numFmtId="43" fontId="4" fillId="0" borderId="1" xfId="1" applyNumberFormat="1" applyFont="1" applyBorder="1" applyAlignment="1">
      <alignment horizontal="center" vertical="center" wrapText="1"/>
    </xf>
    <xf numFmtId="43" fontId="4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wrapText="1"/>
    </xf>
    <xf numFmtId="43" fontId="6" fillId="2" borderId="1" xfId="1" applyFont="1" applyFill="1" applyBorder="1" applyAlignment="1">
      <alignment horizontal="center" vertical="center" wrapText="1"/>
    </xf>
    <xf numFmtId="43" fontId="4" fillId="2" borderId="1" xfId="1" applyNumberFormat="1" applyFont="1" applyFill="1" applyBorder="1" applyAlignment="1">
      <alignment horizontal="center" vertical="center" wrapText="1"/>
    </xf>
    <xf numFmtId="43" fontId="3" fillId="3" borderId="1" xfId="1" applyFont="1" applyFill="1" applyBorder="1" applyAlignment="1">
      <alignment horizontal="center" vertical="center" wrapText="1"/>
    </xf>
    <xf numFmtId="43" fontId="4" fillId="0" borderId="1" xfId="2" applyNumberFormat="1" applyFont="1" applyBorder="1" applyAlignment="1">
      <alignment horizontal="right" vertic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0"/>
  <sheetViews>
    <sheetView showGridLines="0" tabSelected="1" zoomScale="110" zoomScaleNormal="110" workbookViewId="0">
      <selection activeCell="A19" sqref="A19:A20"/>
    </sheetView>
  </sheetViews>
  <sheetFormatPr defaultRowHeight="12.75" x14ac:dyDescent="0.2"/>
  <cols>
    <col min="1" max="1" width="33.5703125" style="4" bestFit="1" customWidth="1"/>
    <col min="2" max="2" width="10.5703125" style="4" bestFit="1" customWidth="1"/>
    <col min="3" max="3" width="10.42578125" style="4" customWidth="1"/>
    <col min="4" max="4" width="12.7109375" style="4" customWidth="1"/>
    <col min="5" max="5" width="15.85546875" style="4" customWidth="1"/>
    <col min="6" max="6" width="13.28515625" style="4" customWidth="1"/>
    <col min="7" max="7" width="13.7109375" style="4" customWidth="1"/>
    <col min="8" max="8" width="11" style="4" customWidth="1"/>
    <col min="9" max="9" width="14.42578125" style="4" customWidth="1"/>
    <col min="10" max="10" width="12.140625" style="4" bestFit="1" customWidth="1"/>
    <col min="11" max="11" width="9.140625" style="4" bestFit="1" customWidth="1"/>
    <col min="12" max="13" width="9.140625" style="4"/>
    <col min="14" max="14" width="11.28515625" style="4" bestFit="1" customWidth="1"/>
    <col min="15" max="16" width="11" style="4" bestFit="1" customWidth="1"/>
    <col min="17" max="16384" width="9.140625" style="4"/>
  </cols>
  <sheetData>
    <row r="1" spans="1:11" ht="15.75" x14ac:dyDescent="0.2">
      <c r="A1" s="3" t="s">
        <v>0</v>
      </c>
      <c r="B1" s="3"/>
      <c r="C1" s="3"/>
    </row>
    <row r="2" spans="1:11" x14ac:dyDescent="0.2">
      <c r="A2" s="10" t="s">
        <v>1</v>
      </c>
      <c r="B2" s="10"/>
      <c r="C2" s="10"/>
      <c r="D2" s="10"/>
      <c r="E2" s="10"/>
      <c r="F2" s="10"/>
    </row>
    <row r="3" spans="1:11" x14ac:dyDescent="0.2">
      <c r="A3" s="11" t="s">
        <v>22</v>
      </c>
      <c r="B3" s="11"/>
      <c r="C3" s="9"/>
    </row>
    <row r="4" spans="1:11" ht="15" customHeight="1" x14ac:dyDescent="0.2">
      <c r="A4" s="19" t="s">
        <v>2</v>
      </c>
      <c r="B4" s="12" t="s">
        <v>3</v>
      </c>
      <c r="C4" s="12"/>
      <c r="D4" s="12"/>
      <c r="E4" s="12"/>
      <c r="F4" s="12"/>
      <c r="G4" s="12"/>
      <c r="H4" s="12"/>
      <c r="I4" s="12"/>
      <c r="J4" s="12"/>
      <c r="K4" s="12"/>
    </row>
    <row r="5" spans="1:11" ht="33.75" x14ac:dyDescent="0.2">
      <c r="A5" s="19"/>
      <c r="B5" s="1" t="s">
        <v>4</v>
      </c>
      <c r="C5" s="1" t="s">
        <v>23</v>
      </c>
      <c r="D5" s="1" t="s">
        <v>16</v>
      </c>
      <c r="E5" s="1" t="s">
        <v>5</v>
      </c>
      <c r="F5" s="1" t="s">
        <v>6</v>
      </c>
      <c r="G5" s="1" t="s">
        <v>25</v>
      </c>
      <c r="H5" s="1" t="s">
        <v>26</v>
      </c>
      <c r="I5" s="1" t="s">
        <v>7</v>
      </c>
      <c r="J5" s="1" t="s">
        <v>18</v>
      </c>
      <c r="K5" s="1" t="s">
        <v>8</v>
      </c>
    </row>
    <row r="6" spans="1:11" ht="17.25" customHeight="1" x14ac:dyDescent="0.2">
      <c r="A6" s="13" t="s">
        <v>27</v>
      </c>
      <c r="B6" s="14">
        <v>3125.54</v>
      </c>
      <c r="C6" s="15">
        <v>0</v>
      </c>
      <c r="D6" s="15">
        <v>0</v>
      </c>
      <c r="E6" s="15">
        <v>0</v>
      </c>
      <c r="F6" s="15">
        <v>0</v>
      </c>
      <c r="G6" s="15">
        <v>0</v>
      </c>
      <c r="H6" s="15">
        <v>0</v>
      </c>
      <c r="I6" s="15">
        <v>0</v>
      </c>
      <c r="J6" s="14">
        <v>520.91999999999996</v>
      </c>
      <c r="K6" s="23">
        <f>SUM(B6:J6)</f>
        <v>3646.46</v>
      </c>
    </row>
    <row r="7" spans="1:11" ht="15.95" customHeight="1" x14ac:dyDescent="0.2">
      <c r="A7" s="13" t="s">
        <v>28</v>
      </c>
      <c r="B7" s="14">
        <v>5522.38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15">
        <v>0</v>
      </c>
      <c r="J7" s="14">
        <v>920.4</v>
      </c>
      <c r="K7" s="23">
        <f>SUM(B7:J7)</f>
        <v>6442.78</v>
      </c>
    </row>
    <row r="8" spans="1:11" ht="12.75" customHeight="1" x14ac:dyDescent="0.2">
      <c r="A8" s="13" t="s">
        <v>24</v>
      </c>
      <c r="B8" s="14">
        <v>1157.3900000000001</v>
      </c>
      <c r="C8" s="14">
        <v>82.72</v>
      </c>
      <c r="D8" s="15">
        <v>0</v>
      </c>
      <c r="E8" s="15">
        <v>0</v>
      </c>
      <c r="F8" s="24">
        <v>0</v>
      </c>
      <c r="G8" s="14">
        <v>1012.71</v>
      </c>
      <c r="H8" s="14">
        <v>868.04</v>
      </c>
      <c r="I8" s="15">
        <v>626.91999999999996</v>
      </c>
      <c r="J8" s="24">
        <v>434.02</v>
      </c>
      <c r="K8" s="23">
        <f>SUM(B8:J8)</f>
        <v>4181.8</v>
      </c>
    </row>
    <row r="9" spans="1:11" ht="12.75" customHeight="1" x14ac:dyDescent="0.2">
      <c r="A9" s="13" t="s">
        <v>19</v>
      </c>
      <c r="B9" s="14">
        <v>66.34</v>
      </c>
      <c r="C9" s="15">
        <v>0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14">
        <v>663.43</v>
      </c>
      <c r="K9" s="23">
        <f t="shared" ref="K9:K11" si="0">SUM(B9:J9)</f>
        <v>729.77</v>
      </c>
    </row>
    <row r="10" spans="1:11" ht="12.75" customHeight="1" x14ac:dyDescent="0.2">
      <c r="A10" s="13" t="s">
        <v>20</v>
      </c>
      <c r="B10" s="14">
        <v>167.35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4">
        <v>1673.45</v>
      </c>
      <c r="K10" s="23">
        <f t="shared" si="0"/>
        <v>1840.8</v>
      </c>
    </row>
    <row r="11" spans="1:11" ht="17.25" customHeight="1" x14ac:dyDescent="0.2">
      <c r="A11" s="13" t="s">
        <v>29</v>
      </c>
      <c r="B11" s="14">
        <v>479.42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4">
        <v>1198.54</v>
      </c>
      <c r="K11" s="23">
        <f t="shared" si="0"/>
        <v>1677.96</v>
      </c>
    </row>
    <row r="12" spans="1:11" ht="17.25" customHeight="1" x14ac:dyDescent="0.2">
      <c r="A12" s="13" t="s">
        <v>30</v>
      </c>
      <c r="B12" s="14">
        <v>1209.29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4">
        <v>3023.21</v>
      </c>
      <c r="K12" s="23">
        <f>SUM(B12:J12)</f>
        <v>4232.5</v>
      </c>
    </row>
    <row r="13" spans="1:11" ht="17.25" customHeight="1" x14ac:dyDescent="0.2">
      <c r="A13" s="13" t="s">
        <v>19</v>
      </c>
      <c r="B13" s="14">
        <v>1917.66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4">
        <v>1027.32</v>
      </c>
      <c r="K13" s="23">
        <f>SUM(B13:J13)</f>
        <v>2944.98</v>
      </c>
    </row>
    <row r="14" spans="1:11" ht="17.25" customHeight="1" x14ac:dyDescent="0.2">
      <c r="A14" s="13" t="s">
        <v>20</v>
      </c>
      <c r="B14" s="14">
        <v>4837.1400000000003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4">
        <v>2591.33</v>
      </c>
      <c r="K14" s="23">
        <f>SUM(B14:J14)</f>
        <v>7428.47</v>
      </c>
    </row>
    <row r="15" spans="1:11" ht="17.25" customHeight="1" x14ac:dyDescent="0.2">
      <c r="A15" s="5"/>
      <c r="B15" s="6"/>
      <c r="C15" s="6"/>
      <c r="D15" s="6"/>
      <c r="E15" s="6"/>
      <c r="F15" s="7"/>
      <c r="G15" s="7"/>
      <c r="H15" s="6"/>
      <c r="I15" s="6"/>
      <c r="J15" s="7"/>
      <c r="K15" s="8"/>
    </row>
    <row r="16" spans="1:11" ht="15.75" x14ac:dyDescent="0.2">
      <c r="A16" s="3" t="s">
        <v>0</v>
      </c>
      <c r="B16" s="3"/>
      <c r="C16" s="3"/>
    </row>
    <row r="17" spans="1:11" x14ac:dyDescent="0.2">
      <c r="A17" s="10" t="s">
        <v>1</v>
      </c>
      <c r="B17" s="10"/>
      <c r="C17" s="10"/>
      <c r="D17" s="10"/>
      <c r="E17" s="10"/>
      <c r="F17" s="10"/>
    </row>
    <row r="18" spans="1:11" x14ac:dyDescent="0.2">
      <c r="A18" s="11" t="s">
        <v>21</v>
      </c>
      <c r="B18" s="11"/>
      <c r="C18" s="9"/>
    </row>
    <row r="19" spans="1:11" x14ac:dyDescent="0.2">
      <c r="A19" s="19" t="s">
        <v>2</v>
      </c>
      <c r="B19" s="20" t="s">
        <v>9</v>
      </c>
      <c r="C19" s="20"/>
      <c r="D19" s="20"/>
      <c r="E19" s="20"/>
      <c r="F19" s="20"/>
      <c r="G19" s="20"/>
      <c r="H19" s="20"/>
      <c r="I19" s="20"/>
      <c r="J19" s="20"/>
      <c r="K19" s="19" t="s">
        <v>10</v>
      </c>
    </row>
    <row r="20" spans="1:11" ht="33" customHeight="1" x14ac:dyDescent="0.2">
      <c r="A20" s="19"/>
      <c r="B20" s="21" t="s">
        <v>11</v>
      </c>
      <c r="C20" s="21"/>
      <c r="D20" s="21" t="s">
        <v>17</v>
      </c>
      <c r="E20" s="2" t="s">
        <v>12</v>
      </c>
      <c r="F20" s="2" t="s">
        <v>13</v>
      </c>
      <c r="G20" s="2" t="s">
        <v>14</v>
      </c>
      <c r="H20" s="2" t="s">
        <v>15</v>
      </c>
      <c r="I20" s="2"/>
      <c r="J20" s="2" t="s">
        <v>8</v>
      </c>
      <c r="K20" s="19"/>
    </row>
    <row r="21" spans="1:11" x14ac:dyDescent="0.2">
      <c r="A21" s="13" t="s">
        <v>27</v>
      </c>
      <c r="B21" s="16">
        <v>273.88</v>
      </c>
      <c r="C21" s="17">
        <v>0</v>
      </c>
      <c r="D21" s="17">
        <v>0</v>
      </c>
      <c r="E21" s="16">
        <v>58.6</v>
      </c>
      <c r="F21" s="17">
        <v>0</v>
      </c>
      <c r="G21" s="16">
        <v>22.62</v>
      </c>
      <c r="H21" s="17">
        <v>0</v>
      </c>
      <c r="I21" s="17">
        <v>0</v>
      </c>
      <c r="J21" s="22">
        <f>SUM(B21:I21)</f>
        <v>355.1</v>
      </c>
      <c r="K21" s="17">
        <f>K6-J21</f>
        <v>3291.36</v>
      </c>
    </row>
    <row r="22" spans="1:11" x14ac:dyDescent="0.2">
      <c r="A22" s="13" t="s">
        <v>28</v>
      </c>
      <c r="B22" s="16">
        <v>591.94000000000005</v>
      </c>
      <c r="C22" s="17">
        <v>0</v>
      </c>
      <c r="D22" s="17">
        <v>0</v>
      </c>
      <c r="E22" s="16">
        <v>69.03</v>
      </c>
      <c r="F22" s="17">
        <v>0</v>
      </c>
      <c r="G22" s="16">
        <v>361.26</v>
      </c>
      <c r="H22" s="17">
        <v>0</v>
      </c>
      <c r="I22" s="17">
        <v>0</v>
      </c>
      <c r="J22" s="22">
        <f>SUM(B22:I22)</f>
        <v>1022.23</v>
      </c>
      <c r="K22" s="17">
        <f>K7-J22</f>
        <v>5420.5499999999993</v>
      </c>
    </row>
    <row r="23" spans="1:11" x14ac:dyDescent="0.2">
      <c r="A23" s="13" t="s">
        <v>24</v>
      </c>
      <c r="B23" s="18">
        <v>86.8</v>
      </c>
      <c r="C23" s="17">
        <v>0</v>
      </c>
      <c r="D23" s="17">
        <v>0</v>
      </c>
      <c r="E23" s="18">
        <v>32.549999999999997</v>
      </c>
      <c r="F23" s="17">
        <v>0</v>
      </c>
      <c r="G23" s="17">
        <v>0</v>
      </c>
      <c r="H23" s="17">
        <v>0</v>
      </c>
      <c r="I23" s="17">
        <v>0</v>
      </c>
      <c r="J23" s="22">
        <f>SUM(B23:I23)</f>
        <v>119.35</v>
      </c>
      <c r="K23" s="17">
        <f>K8-J23</f>
        <v>4062.4500000000003</v>
      </c>
    </row>
    <row r="24" spans="1:11" x14ac:dyDescent="0.2">
      <c r="A24" s="13" t="s">
        <v>19</v>
      </c>
      <c r="B24" s="16">
        <v>4.97</v>
      </c>
      <c r="C24" s="17">
        <v>0</v>
      </c>
      <c r="D24" s="17">
        <v>0</v>
      </c>
      <c r="E24" s="16">
        <v>49.75</v>
      </c>
      <c r="F24" s="17">
        <v>0</v>
      </c>
      <c r="G24" s="17">
        <v>0</v>
      </c>
      <c r="H24" s="17">
        <v>0</v>
      </c>
      <c r="I24" s="17">
        <v>0</v>
      </c>
      <c r="J24" s="22">
        <f t="shared" ref="J24:J26" si="1">SUM(B24:I24)</f>
        <v>54.72</v>
      </c>
      <c r="K24" s="17">
        <f>K9-J24</f>
        <v>675.05</v>
      </c>
    </row>
    <row r="25" spans="1:11" x14ac:dyDescent="0.2">
      <c r="A25" s="13" t="s">
        <v>20</v>
      </c>
      <c r="B25" s="16">
        <v>12.55</v>
      </c>
      <c r="C25" s="17">
        <v>0</v>
      </c>
      <c r="D25" s="17">
        <v>0</v>
      </c>
      <c r="E25" s="16">
        <v>129.43</v>
      </c>
      <c r="F25" s="17">
        <v>0</v>
      </c>
      <c r="G25" s="17">
        <v>0</v>
      </c>
      <c r="H25" s="17">
        <v>0</v>
      </c>
      <c r="I25" s="17">
        <v>0</v>
      </c>
      <c r="J25" s="22">
        <f t="shared" si="1"/>
        <v>141.98000000000002</v>
      </c>
      <c r="K25" s="17">
        <f>K10-J25</f>
        <v>1698.82</v>
      </c>
    </row>
    <row r="26" spans="1:11" x14ac:dyDescent="0.2">
      <c r="A26" s="13" t="s">
        <v>29</v>
      </c>
      <c r="B26" s="16">
        <v>35.950000000000003</v>
      </c>
      <c r="C26" s="17">
        <v>0</v>
      </c>
      <c r="D26" s="17">
        <v>0</v>
      </c>
      <c r="E26" s="16">
        <v>89.89</v>
      </c>
      <c r="F26" s="17">
        <v>0</v>
      </c>
      <c r="G26" s="17">
        <v>0</v>
      </c>
      <c r="H26" s="17">
        <v>1027.32</v>
      </c>
      <c r="I26" s="17">
        <v>0</v>
      </c>
      <c r="J26" s="22">
        <f t="shared" si="1"/>
        <v>1153.1599999999999</v>
      </c>
      <c r="K26" s="17">
        <f>K11-J26</f>
        <v>524.80000000000018</v>
      </c>
    </row>
    <row r="27" spans="1:11" x14ac:dyDescent="0.2">
      <c r="A27" s="13" t="s">
        <v>30</v>
      </c>
      <c r="B27" s="16">
        <v>90.69</v>
      </c>
      <c r="C27" s="17">
        <v>0</v>
      </c>
      <c r="D27" s="17">
        <v>0</v>
      </c>
      <c r="E27" s="16">
        <v>261.60000000000002</v>
      </c>
      <c r="F27" s="17">
        <v>0</v>
      </c>
      <c r="G27" s="17">
        <v>0</v>
      </c>
      <c r="H27" s="17">
        <v>2591.33</v>
      </c>
      <c r="I27" s="17">
        <v>0</v>
      </c>
      <c r="J27" s="22">
        <f>SUM(B27:I27)</f>
        <v>2943.62</v>
      </c>
      <c r="K27" s="17">
        <f>K12-J27</f>
        <v>1288.8800000000001</v>
      </c>
    </row>
    <row r="28" spans="1:11" x14ac:dyDescent="0.2">
      <c r="A28" s="13" t="s">
        <v>19</v>
      </c>
      <c r="B28" s="16">
        <v>151.4</v>
      </c>
      <c r="C28" s="17">
        <v>0</v>
      </c>
      <c r="D28" s="17">
        <v>0</v>
      </c>
      <c r="E28" s="16">
        <v>77.040000000000006</v>
      </c>
      <c r="F28" s="17">
        <v>0</v>
      </c>
      <c r="G28" s="17">
        <v>0</v>
      </c>
      <c r="H28" s="17">
        <v>684.88</v>
      </c>
      <c r="I28" s="17">
        <v>0</v>
      </c>
      <c r="J28" s="22">
        <f>SUM(B28:I28)</f>
        <v>913.31999999999994</v>
      </c>
      <c r="K28" s="17">
        <f>K13-J28</f>
        <v>2031.66</v>
      </c>
    </row>
    <row r="29" spans="1:11" x14ac:dyDescent="0.2">
      <c r="A29" s="13" t="s">
        <v>20</v>
      </c>
      <c r="B29" s="16">
        <v>496.01</v>
      </c>
      <c r="C29" s="17">
        <v>0</v>
      </c>
      <c r="D29" s="17">
        <v>0</v>
      </c>
      <c r="E29" s="16">
        <v>212.03</v>
      </c>
      <c r="F29" s="17">
        <v>0</v>
      </c>
      <c r="G29" s="17">
        <v>298.51</v>
      </c>
      <c r="H29" s="17">
        <v>1727.55</v>
      </c>
      <c r="I29" s="17">
        <v>0</v>
      </c>
      <c r="J29" s="22">
        <f>SUM(B29:I29)</f>
        <v>2734.1</v>
      </c>
      <c r="K29" s="17">
        <f>K14-J29</f>
        <v>4694.3700000000008</v>
      </c>
    </row>
    <row r="30" spans="1:11" x14ac:dyDescent="0.2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</row>
  </sheetData>
  <mergeCells count="9">
    <mergeCell ref="A2:F2"/>
    <mergeCell ref="A17:F17"/>
    <mergeCell ref="K19:K20"/>
    <mergeCell ref="A3:B3"/>
    <mergeCell ref="B4:K4"/>
    <mergeCell ref="B19:J19"/>
    <mergeCell ref="A4:A5"/>
    <mergeCell ref="A18:B18"/>
    <mergeCell ref="A19:A20"/>
  </mergeCells>
  <printOptions horizontalCentered="1"/>
  <pageMargins left="0.23622047244094491" right="0.23622047244094491" top="0.74803149606299213" bottom="2.9133858267716537" header="0.31496062992125984" footer="0.31496062992125984"/>
  <pageSetup paperSize="5" scale="8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2024</vt:lpstr>
      <vt:lpstr>'2024'!Area_de_impressao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_USER</dc:creator>
  <cp:lastModifiedBy>USUÁRIO</cp:lastModifiedBy>
  <cp:revision/>
  <cp:lastPrinted>2024-12-16T18:16:02Z</cp:lastPrinted>
  <dcterms:created xsi:type="dcterms:W3CDTF">2018-08-24T19:24:07Z</dcterms:created>
  <dcterms:modified xsi:type="dcterms:W3CDTF">2024-12-16T18:16:48Z</dcterms:modified>
</cp:coreProperties>
</file>