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ADEF4044-A7E7-4006-9C6D-D09B26B53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32" i="1"/>
  <c r="F39" i="1"/>
  <c r="F40" i="1"/>
  <c r="J24" i="1"/>
  <c r="J19" i="1"/>
  <c r="J20" i="1"/>
  <c r="C4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6" i="1"/>
  <c r="P7" i="1"/>
  <c r="P8" i="1"/>
  <c r="P4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Q40" i="1"/>
  <c r="Q36" i="1"/>
  <c r="Q38" i="1"/>
  <c r="Q37" i="1"/>
  <c r="Q35" i="1"/>
  <c r="Q24" i="1"/>
  <c r="Q16" i="1"/>
  <c r="Q23" i="1"/>
  <c r="Q7" i="1"/>
  <c r="Q11" i="1"/>
  <c r="Q18" i="1"/>
  <c r="Q25" i="1"/>
  <c r="Q30" i="1"/>
  <c r="Q22" i="1"/>
  <c r="Q15" i="1"/>
  <c r="Q33" i="1"/>
  <c r="Q21" i="1"/>
  <c r="Q28" i="1"/>
  <c r="Q31" i="1"/>
  <c r="Q19" i="1"/>
  <c r="Q12" i="1"/>
  <c r="Q13" i="1"/>
  <c r="Q9" i="1"/>
  <c r="Q34" i="1"/>
  <c r="Q26" i="1"/>
  <c r="Q32" i="1"/>
  <c r="Q27" i="1"/>
  <c r="Q8" i="1"/>
  <c r="Q29" i="1"/>
  <c r="Q17" i="1"/>
  <c r="Q14" i="1"/>
  <c r="Q10" i="1"/>
  <c r="Q6" i="1"/>
  <c r="Q20" i="1"/>
  <c r="Q39" i="1"/>
</calcChain>
</file>

<file path=xl/sharedStrings.xml><?xml version="1.0" encoding="utf-8"?>
<sst xmlns="http://schemas.openxmlformats.org/spreadsheetml/2006/main" count="117" uniqueCount="91">
  <si>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</si>
  <si>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</si>
  <si>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</si>
  <si>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</si>
  <si>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</si>
  <si>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</si>
  <si>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</si>
  <si>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</si>
  <si>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</si>
  <si>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</si>
  <si>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</si>
  <si>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</si>
  <si>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</si>
  <si>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</si>
  <si>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</si>
  <si>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</si>
  <si>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</si>
  <si>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</si>
  <si>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</si>
  <si>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</si>
  <si>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</si>
  <si>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</si>
  <si>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</si>
  <si>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</si>
  <si>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</si>
  <si>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</si>
  <si>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</si>
  <si>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</si>
  <si>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</si>
  <si>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</si>
  <si>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</si>
  <si>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</si>
  <si>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</si>
  <si>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</si>
  <si>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</si>
  <si>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</si>
  <si>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</si>
  <si>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</si>
  <si>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</si>
  <si>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</si>
  <si>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</si>
  <si>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</si>
  <si>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</si>
  <si>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</si>
  <si>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</si>
  <si>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</si>
  <si>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</si>
  <si>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</si>
  <si>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</si>
  <si>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</si>
  <si>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</si>
  <si>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</si>
  <si>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</si>
  <si>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</si>
  <si>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</si>
  <si>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</si>
  <si>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</si>
  <si>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</si>
  <si>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</si>
  <si>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</si>
  <si>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</si>
  <si>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</si>
  <si>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</si>
  <si>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</si>
  <si>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</si>
  <si>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</si>
  <si>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</si>
  <si>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</si>
  <si>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</si>
  <si>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</si>
  <si>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</si>
  <si>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</si>
  <si>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</si>
  <si>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</si>
  <si>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</si>
  <si>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</si>
  <si>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</si>
  <si>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</si>
  <si>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</si>
  <si>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</si>
  <si>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</si>
  <si>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</si>
  <si>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</si>
  <si>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</si>
  <si>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</si>
  <si>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</si>
  <si>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</si>
  <si>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</si>
  <si>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</si>
  <si>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</si>
  <si>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- 34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</si>
</sst>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zoomScaleNormal="100" workbookViewId="0">
      <pane xSplit="2" ySplit="5" topLeftCell="C8" activePane="bottomRight" state="frozen"/>
      <selection pane="topRight" activeCell="C1" sqref="C1"/>
      <selection pane="bottomLeft" activeCell="A6" sqref="A6"/>
      <selection pane="bottomRight" activeCell="H6" sqref="H6:H40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8" ht="1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5.2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ht="30.95" customHeight="1" x14ac:dyDescent="0.2">
      <c r="A3" s="20">
        <v>45536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</row>
    <row r="4" spans="1:18" ht="14.45" customHeight="1" x14ac:dyDescent="0.2">
      <c r="A4" s="21" t="s">
        <v>2</v>
      </c>
      <c r="B4" s="23" t="s">
        <v>3</v>
      </c>
      <c r="C4" s="25" t="s">
        <v>18</v>
      </c>
      <c r="D4" s="26"/>
      <c r="E4" s="26"/>
      <c r="F4" s="26"/>
      <c r="G4" s="26"/>
      <c r="H4" s="26"/>
      <c r="I4" s="26"/>
      <c r="J4" s="27"/>
      <c r="K4" s="28" t="s">
        <v>4</v>
      </c>
      <c r="L4" s="29"/>
      <c r="M4" s="29"/>
      <c r="N4" s="29"/>
      <c r="O4" s="29"/>
      <c r="P4" s="30"/>
      <c r="Q4" s="23" t="s">
        <v>5</v>
      </c>
      <c r="R4" s="16"/>
    </row>
    <row r="5" spans="1:18" ht="29.45" customHeight="1" x14ac:dyDescent="0.2">
      <c r="A5" s="22"/>
      <c r="B5" s="24"/>
      <c r="C5" s="2" t="s">
        <v>6</v>
      </c>
      <c r="D5" s="3" t="s">
        <v>82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55</v>
      </c>
      <c r="K5" s="4" t="s">
        <v>10</v>
      </c>
      <c r="L5" s="4" t="s">
        <v>11</v>
      </c>
      <c r="M5" s="4" t="s">
        <v>12</v>
      </c>
      <c r="N5" s="34" t="s">
        <v>13</v>
      </c>
      <c r="O5" s="8" t="s">
        <v>14</v>
      </c>
      <c r="P5" s="10" t="s">
        <v>56</v>
      </c>
      <c r="Q5" s="24"/>
      <c r="R5" s="16"/>
    </row>
    <row r="6" spans="1:18" s="1" customFormat="1" ht="14.85" customHeight="1" x14ac:dyDescent="0.2">
      <c r="A6" s="15" t="s">
        <v>20</v>
      </c>
      <c r="B6" s="15" t="s">
        <v>21</v>
      </c>
      <c r="C6" s="35">
        <v>5822.23</v>
      </c>
      <c r="D6" s="35">
        <v>340</v>
      </c>
      <c r="E6" s="11">
        <v>0</v>
      </c>
      <c r="F6" s="11">
        <v>0</v>
      </c>
      <c r="G6" s="11">
        <v>0</v>
      </c>
      <c r="H6" s="33">
        <v>2561.7800000000002</v>
      </c>
      <c r="I6" s="11">
        <v>582.23</v>
      </c>
      <c r="J6" s="6">
        <f>SUM(C6:I6)</f>
        <v>9306.24</v>
      </c>
      <c r="K6" s="33">
        <v>908.85</v>
      </c>
      <c r="L6" s="33">
        <v>1319.78</v>
      </c>
      <c r="M6" s="11">
        <v>340</v>
      </c>
      <c r="N6" s="5">
        <v>0</v>
      </c>
      <c r="O6" s="5">
        <v>0</v>
      </c>
      <c r="P6" s="7">
        <f>SUM(K6:O6)</f>
        <v>2568.63</v>
      </c>
      <c r="Q6" s="9">
        <f t="shared" ref="Q6:Q11" si="0">J6-P6</f>
        <v>6737.61</v>
      </c>
      <c r="R6" s="16"/>
    </row>
    <row r="7" spans="1:18" s="1" customFormat="1" ht="14.85" customHeight="1" x14ac:dyDescent="0.2">
      <c r="A7" s="15" t="s">
        <v>22</v>
      </c>
      <c r="B7" s="15" t="s">
        <v>23</v>
      </c>
      <c r="C7" s="35">
        <v>3116.81</v>
      </c>
      <c r="D7" s="35">
        <v>340</v>
      </c>
      <c r="E7" s="11">
        <v>0</v>
      </c>
      <c r="F7" s="11">
        <v>0</v>
      </c>
      <c r="G7" s="11">
        <v>622.95000000000005</v>
      </c>
      <c r="H7" s="33">
        <v>1059.72</v>
      </c>
      <c r="I7" s="11">
        <v>311.68</v>
      </c>
      <c r="J7" s="6">
        <f>SUM(C7:I7)</f>
        <v>5451.1600000000008</v>
      </c>
      <c r="K7" s="33">
        <v>447.16</v>
      </c>
      <c r="L7" s="33">
        <v>220</v>
      </c>
      <c r="M7" s="11">
        <v>962.95</v>
      </c>
      <c r="N7" s="5">
        <v>0</v>
      </c>
      <c r="O7" s="5">
        <v>0</v>
      </c>
      <c r="P7" s="7">
        <f t="shared" ref="P7:P39" si="1">SUM(K7:O7)</f>
        <v>1630.1100000000001</v>
      </c>
      <c r="Q7" s="9">
        <f t="shared" si="0"/>
        <v>3821.0500000000006</v>
      </c>
      <c r="R7" s="16"/>
    </row>
    <row r="8" spans="1:18" s="1" customFormat="1" ht="14.85" customHeight="1" x14ac:dyDescent="0.2">
      <c r="A8" s="15" t="s">
        <v>24</v>
      </c>
      <c r="B8" s="15" t="s">
        <v>25</v>
      </c>
      <c r="C8" s="35">
        <v>3011.48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6">
        <f t="shared" ref="J8:J38" si="2">SUM(C8:I8)</f>
        <v>3011.48</v>
      </c>
      <c r="K8" s="33">
        <v>260.19</v>
      </c>
      <c r="L8" s="33">
        <v>14.06</v>
      </c>
      <c r="M8" s="11">
        <v>0</v>
      </c>
      <c r="N8" s="5">
        <v>0</v>
      </c>
      <c r="O8" s="5">
        <v>0</v>
      </c>
      <c r="P8" s="7">
        <f t="shared" si="1"/>
        <v>274.25</v>
      </c>
      <c r="Q8" s="9">
        <f t="shared" si="0"/>
        <v>2737.23</v>
      </c>
      <c r="R8" s="16"/>
    </row>
    <row r="9" spans="1:18" s="1" customFormat="1" ht="14.85" customHeight="1" x14ac:dyDescent="0.2">
      <c r="A9" s="15" t="s">
        <v>83</v>
      </c>
      <c r="B9" s="15" t="s">
        <v>84</v>
      </c>
      <c r="C9" s="35">
        <v>3226.58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3226.58</v>
      </c>
      <c r="K9" s="33">
        <v>286</v>
      </c>
      <c r="L9" s="33">
        <v>30.19</v>
      </c>
      <c r="M9" s="11">
        <v>0</v>
      </c>
      <c r="N9" s="5">
        <v>0</v>
      </c>
      <c r="O9" s="5">
        <v>0</v>
      </c>
      <c r="P9" s="7">
        <f t="shared" si="1"/>
        <v>316.19</v>
      </c>
      <c r="Q9" s="9">
        <f t="shared" si="0"/>
        <v>2910.39</v>
      </c>
      <c r="R9" s="16"/>
    </row>
    <row r="10" spans="1:18" s="1" customFormat="1" ht="14.85" customHeight="1" x14ac:dyDescent="0.2">
      <c r="A10" s="15" t="s">
        <v>71</v>
      </c>
      <c r="B10" s="15" t="s">
        <v>72</v>
      </c>
      <c r="C10" s="35">
        <v>6132.03</v>
      </c>
      <c r="D10" s="11">
        <v>0</v>
      </c>
      <c r="E10" s="11">
        <v>0</v>
      </c>
      <c r="F10" s="11">
        <v>0</v>
      </c>
      <c r="G10" s="11">
        <v>211.49</v>
      </c>
      <c r="H10" s="32">
        <v>61.32</v>
      </c>
      <c r="I10" s="11">
        <v>0</v>
      </c>
      <c r="J10" s="6">
        <f>SUM(C10:I10)</f>
        <v>6404.8399999999992</v>
      </c>
      <c r="K10" s="33">
        <v>685.88</v>
      </c>
      <c r="L10" s="33">
        <v>618.54999999999995</v>
      </c>
      <c r="M10" s="11">
        <v>211.49</v>
      </c>
      <c r="N10" s="5">
        <v>0</v>
      </c>
      <c r="O10" s="5">
        <v>0</v>
      </c>
      <c r="P10" s="7">
        <f t="shared" si="1"/>
        <v>1515.9199999999998</v>
      </c>
      <c r="Q10" s="9">
        <f t="shared" si="0"/>
        <v>4888.9199999999992</v>
      </c>
      <c r="R10" s="16"/>
    </row>
    <row r="11" spans="1:18" s="1" customFormat="1" ht="14.85" customHeight="1" x14ac:dyDescent="0.2">
      <c r="A11" s="15" t="s">
        <v>57</v>
      </c>
      <c r="B11" s="15" t="s">
        <v>62</v>
      </c>
      <c r="C11" s="35">
        <v>3226.58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3226.58</v>
      </c>
      <c r="K11" s="33">
        <v>286</v>
      </c>
      <c r="L11" s="33">
        <v>30.19</v>
      </c>
      <c r="M11" s="11">
        <v>0</v>
      </c>
      <c r="N11" s="5">
        <v>0</v>
      </c>
      <c r="O11" s="5">
        <v>0</v>
      </c>
      <c r="P11" s="7">
        <f>SUM(K11:O11)</f>
        <v>316.19</v>
      </c>
      <c r="Q11" s="9">
        <f t="shared" si="0"/>
        <v>2910.39</v>
      </c>
      <c r="R11" s="16"/>
    </row>
    <row r="12" spans="1:18" s="1" customFormat="1" ht="14.85" customHeight="1" x14ac:dyDescent="0.2">
      <c r="A12" s="15" t="s">
        <v>26</v>
      </c>
      <c r="B12" s="15" t="s">
        <v>27</v>
      </c>
      <c r="C12" s="35">
        <v>1792.2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1792.2</v>
      </c>
      <c r="K12" s="33">
        <v>140.11000000000001</v>
      </c>
      <c r="L12" s="11">
        <v>0</v>
      </c>
      <c r="M12" s="11">
        <v>0</v>
      </c>
      <c r="N12" s="5">
        <v>0</v>
      </c>
      <c r="O12" s="5">
        <v>0</v>
      </c>
      <c r="P12" s="7">
        <f t="shared" si="1"/>
        <v>140.11000000000001</v>
      </c>
      <c r="Q12" s="9">
        <f>J12-P12</f>
        <v>1652.0900000000001</v>
      </c>
      <c r="R12" s="16"/>
    </row>
    <row r="13" spans="1:18" s="1" customFormat="1" ht="14.85" customHeight="1" x14ac:dyDescent="0.2">
      <c r="A13" s="15" t="s">
        <v>28</v>
      </c>
      <c r="B13" s="15" t="s">
        <v>29</v>
      </c>
      <c r="C13" s="35">
        <v>6132.03</v>
      </c>
      <c r="D13" s="11">
        <v>0</v>
      </c>
      <c r="E13" s="11">
        <v>0</v>
      </c>
      <c r="F13" s="11">
        <v>0</v>
      </c>
      <c r="G13" s="11">
        <v>0</v>
      </c>
      <c r="H13" s="33">
        <v>1165.0899999999999</v>
      </c>
      <c r="I13" s="11">
        <v>613.20000000000005</v>
      </c>
      <c r="J13" s="6">
        <f>SUM(C13:I13)</f>
        <v>7910.32</v>
      </c>
      <c r="K13" s="33">
        <v>908.85</v>
      </c>
      <c r="L13" s="33">
        <v>977.27</v>
      </c>
      <c r="M13" s="11">
        <v>0</v>
      </c>
      <c r="N13" s="5">
        <v>0</v>
      </c>
      <c r="O13" s="5">
        <v>0</v>
      </c>
      <c r="P13" s="7">
        <f t="shared" si="1"/>
        <v>1886.12</v>
      </c>
      <c r="Q13" s="9">
        <f>J13-P13</f>
        <v>6024.2</v>
      </c>
      <c r="R13" s="16"/>
    </row>
    <row r="14" spans="1:18" s="1" customFormat="1" ht="14.85" customHeight="1" x14ac:dyDescent="0.2">
      <c r="A14" s="15" t="s">
        <v>58</v>
      </c>
      <c r="B14" s="15" t="s">
        <v>63</v>
      </c>
      <c r="C14" s="17">
        <v>1562.77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f>SUM(C14:I14)</f>
        <v>1562.77</v>
      </c>
      <c r="K14" s="33">
        <v>119.46</v>
      </c>
      <c r="L14" s="11">
        <v>0</v>
      </c>
      <c r="M14" s="11">
        <v>0</v>
      </c>
      <c r="N14" s="5">
        <v>0</v>
      </c>
      <c r="O14" s="5">
        <v>0</v>
      </c>
      <c r="P14" s="7">
        <f>SUM(K14:O14)</f>
        <v>119.46</v>
      </c>
      <c r="Q14" s="9">
        <f>J14-P14</f>
        <v>1443.31</v>
      </c>
      <c r="R14" s="16"/>
    </row>
    <row r="15" spans="1:18" s="1" customFormat="1" ht="14.85" customHeight="1" x14ac:dyDescent="0.2">
      <c r="A15" s="15" t="s">
        <v>30</v>
      </c>
      <c r="B15" s="15" t="s">
        <v>31</v>
      </c>
      <c r="C15" s="35">
        <v>2401.7399999999998</v>
      </c>
      <c r="D15" s="11">
        <v>0</v>
      </c>
      <c r="E15" s="11">
        <v>0</v>
      </c>
      <c r="F15" s="11">
        <v>0</v>
      </c>
      <c r="G15" s="11">
        <v>0</v>
      </c>
      <c r="H15" s="32">
        <v>192.14</v>
      </c>
      <c r="I15" s="11">
        <v>960.7</v>
      </c>
      <c r="J15" s="6">
        <f t="shared" si="2"/>
        <v>3554.58</v>
      </c>
      <c r="K15" s="33">
        <v>325.36</v>
      </c>
      <c r="L15" s="33">
        <v>67.03</v>
      </c>
      <c r="M15" s="11">
        <v>0</v>
      </c>
      <c r="N15" s="5">
        <v>0</v>
      </c>
      <c r="O15" s="5">
        <v>0</v>
      </c>
      <c r="P15" s="7">
        <f t="shared" si="1"/>
        <v>392.39</v>
      </c>
      <c r="Q15" s="9">
        <f t="shared" ref="Q15:Q38" si="3">J15-P15</f>
        <v>3162.19</v>
      </c>
      <c r="R15" s="16"/>
    </row>
    <row r="16" spans="1:18" s="1" customFormat="1" ht="14.85" customHeight="1" x14ac:dyDescent="0.2">
      <c r="A16" s="15" t="s">
        <v>59</v>
      </c>
      <c r="B16" s="15" t="s">
        <v>32</v>
      </c>
      <c r="C16" s="35">
        <v>2362.83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6">
        <f t="shared" si="2"/>
        <v>2362.83</v>
      </c>
      <c r="K16" s="33">
        <v>191.47</v>
      </c>
      <c r="L16" s="11">
        <v>0</v>
      </c>
      <c r="M16" s="11">
        <v>0</v>
      </c>
      <c r="N16" s="5">
        <v>0</v>
      </c>
      <c r="O16" s="5">
        <v>0</v>
      </c>
      <c r="P16" s="7">
        <f t="shared" si="1"/>
        <v>191.47</v>
      </c>
      <c r="Q16" s="9">
        <f t="shared" si="3"/>
        <v>2171.36</v>
      </c>
      <c r="R16" s="16"/>
    </row>
    <row r="17" spans="1:18" s="1" customFormat="1" ht="14.85" customHeight="1" x14ac:dyDescent="0.2">
      <c r="A17" s="15" t="s">
        <v>60</v>
      </c>
      <c r="B17" s="15" t="s">
        <v>64</v>
      </c>
      <c r="C17" s="35">
        <v>2688.82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2688.82</v>
      </c>
      <c r="K17" s="33">
        <v>221.47</v>
      </c>
      <c r="L17" s="11">
        <v>0</v>
      </c>
      <c r="M17" s="11">
        <v>0</v>
      </c>
      <c r="N17" s="5">
        <v>0</v>
      </c>
      <c r="O17" s="5">
        <v>0</v>
      </c>
      <c r="P17" s="7">
        <f t="shared" si="1"/>
        <v>221.47</v>
      </c>
      <c r="Q17" s="9">
        <f t="shared" si="3"/>
        <v>2467.3500000000004</v>
      </c>
      <c r="R17" s="16"/>
    </row>
    <row r="18" spans="1:18" s="1" customFormat="1" ht="14.85" customHeight="1" x14ac:dyDescent="0.2">
      <c r="A18" s="15" t="s">
        <v>85</v>
      </c>
      <c r="B18" s="15" t="s">
        <v>86</v>
      </c>
      <c r="C18" s="35">
        <v>1792.2</v>
      </c>
      <c r="D18" s="11">
        <v>0</v>
      </c>
      <c r="E18" s="11">
        <v>0</v>
      </c>
      <c r="F18" s="11">
        <v>0</v>
      </c>
      <c r="G18" s="11">
        <v>0</v>
      </c>
      <c r="H18" s="32">
        <v>61.32</v>
      </c>
      <c r="I18" s="11">
        <v>0</v>
      </c>
      <c r="J18" s="6">
        <f>SUM(C18:I18)</f>
        <v>1853.52</v>
      </c>
      <c r="K18" s="33">
        <v>140.11000000000001</v>
      </c>
      <c r="L18" s="11">
        <v>0</v>
      </c>
      <c r="M18" s="11">
        <v>0</v>
      </c>
      <c r="N18" s="5">
        <v>0</v>
      </c>
      <c r="O18" s="5">
        <v>0</v>
      </c>
      <c r="P18" s="7">
        <f>SUM(K18:O18)</f>
        <v>140.11000000000001</v>
      </c>
      <c r="Q18" s="9">
        <f>J18-P18</f>
        <v>1713.4099999999999</v>
      </c>
      <c r="R18" s="16"/>
    </row>
    <row r="19" spans="1:18" s="1" customFormat="1" ht="14.85" customHeight="1" x14ac:dyDescent="0.2">
      <c r="A19" s="15" t="s">
        <v>73</v>
      </c>
      <c r="B19" s="15" t="s">
        <v>74</v>
      </c>
      <c r="C19" s="35">
        <v>6132.03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 t="shared" ref="J19:J20" si="4">SUM(C19:I19)</f>
        <v>6132.03</v>
      </c>
      <c r="K19" s="33">
        <v>685.88</v>
      </c>
      <c r="L19" s="33">
        <v>618.54999999999995</v>
      </c>
      <c r="M19" s="11">
        <v>0</v>
      </c>
      <c r="N19" s="5">
        <v>0</v>
      </c>
      <c r="O19" s="5">
        <v>0</v>
      </c>
      <c r="P19" s="7">
        <f>SUM(K19:O19)</f>
        <v>1304.4299999999998</v>
      </c>
      <c r="Q19" s="9">
        <f t="shared" si="3"/>
        <v>4827.6000000000004</v>
      </c>
      <c r="R19" s="16"/>
    </row>
    <row r="20" spans="1:18" s="1" customFormat="1" ht="14.85" customHeight="1" x14ac:dyDescent="0.2">
      <c r="A20" s="15" t="s">
        <v>61</v>
      </c>
      <c r="B20" s="15" t="s">
        <v>65</v>
      </c>
      <c r="C20" s="35">
        <v>2688.82</v>
      </c>
      <c r="D20" s="11">
        <v>0</v>
      </c>
      <c r="E20" s="11">
        <v>0</v>
      </c>
      <c r="F20" s="11">
        <v>0</v>
      </c>
      <c r="G20" s="11">
        <v>0</v>
      </c>
      <c r="H20" s="32">
        <v>61.32</v>
      </c>
      <c r="I20" s="11">
        <v>0</v>
      </c>
      <c r="J20" s="6">
        <f t="shared" si="4"/>
        <v>2750.1400000000003</v>
      </c>
      <c r="K20" s="33">
        <v>221.47</v>
      </c>
      <c r="L20" s="11">
        <v>0</v>
      </c>
      <c r="M20" s="11">
        <v>0</v>
      </c>
      <c r="N20" s="5">
        <v>0</v>
      </c>
      <c r="O20" s="5">
        <v>0</v>
      </c>
      <c r="P20" s="7">
        <f t="shared" si="1"/>
        <v>221.47</v>
      </c>
      <c r="Q20" s="9">
        <f t="shared" si="3"/>
        <v>2528.6700000000005</v>
      </c>
      <c r="R20" s="16"/>
    </row>
    <row r="21" spans="1:18" s="1" customFormat="1" ht="14.85" customHeight="1" x14ac:dyDescent="0.2">
      <c r="A21" s="15" t="s">
        <v>75</v>
      </c>
      <c r="B21" s="15" t="s">
        <v>76</v>
      </c>
      <c r="C21" s="35">
        <v>6132.03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>SUM(C21:I21)</f>
        <v>6132.03</v>
      </c>
      <c r="K21" s="33">
        <v>685.88</v>
      </c>
      <c r="L21" s="33">
        <v>618.54999999999995</v>
      </c>
      <c r="M21" s="11">
        <v>0</v>
      </c>
      <c r="N21" s="5">
        <v>0</v>
      </c>
      <c r="O21" s="5">
        <v>0</v>
      </c>
      <c r="P21" s="7">
        <f t="shared" si="1"/>
        <v>1304.4299999999998</v>
      </c>
      <c r="Q21" s="9">
        <f t="shared" si="3"/>
        <v>4827.6000000000004</v>
      </c>
      <c r="R21" s="16"/>
    </row>
    <row r="22" spans="1:18" s="1" customFormat="1" ht="14.85" customHeight="1" x14ac:dyDescent="0.2">
      <c r="A22" s="15" t="s">
        <v>33</v>
      </c>
      <c r="B22" s="15" t="s">
        <v>34</v>
      </c>
      <c r="C22" s="17">
        <v>2054.64</v>
      </c>
      <c r="D22" s="11">
        <v>0</v>
      </c>
      <c r="E22" s="11">
        <v>0</v>
      </c>
      <c r="F22" s="11">
        <v>0</v>
      </c>
      <c r="G22" s="11">
        <v>0</v>
      </c>
      <c r="H22" s="32">
        <v>583.32000000000005</v>
      </c>
      <c r="I22" s="11">
        <v>0</v>
      </c>
      <c r="J22" s="6">
        <f t="shared" si="2"/>
        <v>2637.96</v>
      </c>
      <c r="K22" s="33">
        <v>163.72999999999999</v>
      </c>
      <c r="L22" s="11">
        <v>0</v>
      </c>
      <c r="M22" s="11">
        <v>0</v>
      </c>
      <c r="N22" s="5">
        <v>0</v>
      </c>
      <c r="O22" s="5">
        <v>0</v>
      </c>
      <c r="P22" s="7">
        <f t="shared" si="1"/>
        <v>163.72999999999999</v>
      </c>
      <c r="Q22" s="9">
        <f t="shared" si="3"/>
        <v>2474.23</v>
      </c>
      <c r="R22" s="16"/>
    </row>
    <row r="23" spans="1:18" s="1" customFormat="1" ht="14.85" customHeight="1" x14ac:dyDescent="0.2">
      <c r="A23" s="15" t="s">
        <v>35</v>
      </c>
      <c r="B23" s="15" t="s">
        <v>36</v>
      </c>
      <c r="C23" s="35">
        <v>2160.4299999999998</v>
      </c>
      <c r="D23" s="35">
        <v>170</v>
      </c>
      <c r="E23" s="11">
        <v>0</v>
      </c>
      <c r="F23" s="11">
        <v>0</v>
      </c>
      <c r="G23" s="11">
        <v>0</v>
      </c>
      <c r="H23" s="32">
        <v>216.16</v>
      </c>
      <c r="I23" s="11">
        <v>216.04</v>
      </c>
      <c r="J23" s="6">
        <f t="shared" si="2"/>
        <v>2762.6299999999997</v>
      </c>
      <c r="K23" s="33">
        <v>253.99</v>
      </c>
      <c r="L23" s="33">
        <v>10.18</v>
      </c>
      <c r="M23" s="11">
        <v>170</v>
      </c>
      <c r="N23" s="5">
        <v>0</v>
      </c>
      <c r="O23" s="5">
        <v>0</v>
      </c>
      <c r="P23" s="7">
        <f>SUM(K23:O23)</f>
        <v>434.17</v>
      </c>
      <c r="Q23" s="9">
        <f t="shared" si="3"/>
        <v>2328.4599999999996</v>
      </c>
      <c r="R23" s="16"/>
    </row>
    <row r="24" spans="1:18" s="1" customFormat="1" ht="14.85" customHeight="1" x14ac:dyDescent="0.2">
      <c r="A24" s="15" t="s">
        <v>37</v>
      </c>
      <c r="B24" s="15" t="s">
        <v>38</v>
      </c>
      <c r="C24" s="35">
        <v>2401.7399999999998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960.7</v>
      </c>
      <c r="J24" s="6">
        <f t="shared" ref="J24" si="5">SUM(C24:I24)</f>
        <v>3362.4399999999996</v>
      </c>
      <c r="K24" s="33">
        <v>328.25</v>
      </c>
      <c r="L24" s="33">
        <v>70.63</v>
      </c>
      <c r="M24" s="11">
        <v>0</v>
      </c>
      <c r="N24" s="5">
        <v>0</v>
      </c>
      <c r="O24" s="5">
        <v>0</v>
      </c>
      <c r="P24" s="7">
        <f>SUM(K24:O24)</f>
        <v>398.88</v>
      </c>
      <c r="Q24" s="9">
        <f t="shared" si="3"/>
        <v>2963.5599999999995</v>
      </c>
      <c r="R24" s="16"/>
    </row>
    <row r="25" spans="1:18" s="1" customFormat="1" ht="14.85" customHeight="1" x14ac:dyDescent="0.2">
      <c r="A25" s="15" t="s">
        <v>39</v>
      </c>
      <c r="B25" s="15" t="s">
        <v>40</v>
      </c>
      <c r="C25" s="35">
        <v>5182.6499999999996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6">
        <f t="shared" si="2"/>
        <v>5182.6499999999996</v>
      </c>
      <c r="K25" s="33">
        <v>544.38</v>
      </c>
      <c r="L25" s="33">
        <v>376.25</v>
      </c>
      <c r="M25" s="11">
        <v>0</v>
      </c>
      <c r="N25" s="5">
        <v>0</v>
      </c>
      <c r="O25" s="5">
        <v>0</v>
      </c>
      <c r="P25" s="7">
        <f t="shared" si="1"/>
        <v>920.63</v>
      </c>
      <c r="Q25" s="9">
        <f t="shared" si="3"/>
        <v>4262.0199999999995</v>
      </c>
      <c r="R25" s="16"/>
    </row>
    <row r="26" spans="1:18" x14ac:dyDescent="0.2">
      <c r="A26" s="15" t="s">
        <v>87</v>
      </c>
      <c r="B26" s="15" t="s">
        <v>88</v>
      </c>
      <c r="C26" s="35">
        <v>2465.5700000000002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6">
        <f t="shared" si="2"/>
        <v>2465.5700000000002</v>
      </c>
      <c r="K26" s="33">
        <v>200.72</v>
      </c>
      <c r="L26" s="11">
        <v>0</v>
      </c>
      <c r="M26" s="11">
        <v>0</v>
      </c>
      <c r="N26" s="5">
        <v>0</v>
      </c>
      <c r="O26" s="5">
        <v>0</v>
      </c>
      <c r="P26" s="7">
        <f t="shared" si="1"/>
        <v>200.72</v>
      </c>
      <c r="Q26" s="9">
        <f t="shared" si="3"/>
        <v>2264.8500000000004</v>
      </c>
      <c r="R26" s="16"/>
    </row>
    <row r="27" spans="1:18" x14ac:dyDescent="0.2">
      <c r="A27" s="15" t="s">
        <v>41</v>
      </c>
      <c r="B27" s="15" t="s">
        <v>42</v>
      </c>
      <c r="C27" s="35">
        <v>3125.54</v>
      </c>
      <c r="D27" s="11">
        <v>0</v>
      </c>
      <c r="E27" s="11">
        <v>0</v>
      </c>
      <c r="F27" s="11">
        <v>0</v>
      </c>
      <c r="G27" s="11">
        <v>0</v>
      </c>
      <c r="H27" s="32">
        <v>15.41</v>
      </c>
      <c r="I27" s="11">
        <v>0</v>
      </c>
      <c r="J27" s="6">
        <f t="shared" si="2"/>
        <v>3140.95</v>
      </c>
      <c r="K27" s="33">
        <v>273.88</v>
      </c>
      <c r="L27" s="33">
        <v>22.62</v>
      </c>
      <c r="M27" s="11">
        <v>0</v>
      </c>
      <c r="N27" s="5">
        <v>0</v>
      </c>
      <c r="O27" s="5">
        <v>0</v>
      </c>
      <c r="P27" s="7">
        <f t="shared" si="1"/>
        <v>296.5</v>
      </c>
      <c r="Q27" s="9">
        <f t="shared" si="3"/>
        <v>2844.45</v>
      </c>
      <c r="R27" s="16"/>
    </row>
    <row r="28" spans="1:18" x14ac:dyDescent="0.2">
      <c r="A28" s="15" t="s">
        <v>77</v>
      </c>
      <c r="B28" s="15" t="s">
        <v>78</v>
      </c>
      <c r="C28" s="35">
        <v>1540.99</v>
      </c>
      <c r="D28" s="11">
        <v>0</v>
      </c>
      <c r="E28" s="11">
        <v>0</v>
      </c>
      <c r="F28" s="11">
        <v>0</v>
      </c>
      <c r="G28" s="11">
        <v>0</v>
      </c>
      <c r="H28" s="32">
        <v>15.41</v>
      </c>
      <c r="I28" s="31">
        <v>308.2</v>
      </c>
      <c r="J28" s="6">
        <f t="shared" si="2"/>
        <v>1864.6000000000001</v>
      </c>
      <c r="K28" s="33">
        <v>146.63</v>
      </c>
      <c r="L28" s="11">
        <v>0</v>
      </c>
      <c r="M28" s="11">
        <v>0</v>
      </c>
      <c r="N28" s="5">
        <v>0</v>
      </c>
      <c r="O28" s="5">
        <v>0</v>
      </c>
      <c r="P28" s="7">
        <f t="shared" si="1"/>
        <v>146.63</v>
      </c>
      <c r="Q28" s="9">
        <f t="shared" si="3"/>
        <v>1717.9700000000003</v>
      </c>
      <c r="R28" s="16"/>
    </row>
    <row r="29" spans="1:18" x14ac:dyDescent="0.2">
      <c r="A29" s="15" t="s">
        <v>79</v>
      </c>
      <c r="B29" s="15" t="s">
        <v>80</v>
      </c>
      <c r="C29" s="35">
        <v>1540.99</v>
      </c>
      <c r="D29" s="11">
        <v>0</v>
      </c>
      <c r="E29" s="11">
        <v>0</v>
      </c>
      <c r="F29" s="11">
        <v>0</v>
      </c>
      <c r="G29" s="11">
        <v>0</v>
      </c>
      <c r="H29" s="32">
        <v>935.04</v>
      </c>
      <c r="I29" s="31">
        <v>308.2</v>
      </c>
      <c r="J29" s="6">
        <f t="shared" si="2"/>
        <v>2784.2299999999996</v>
      </c>
      <c r="K29" s="33">
        <v>146.63</v>
      </c>
      <c r="L29" s="11">
        <v>0</v>
      </c>
      <c r="M29" s="11">
        <v>0</v>
      </c>
      <c r="N29" s="5">
        <v>0</v>
      </c>
      <c r="O29" s="5">
        <v>0</v>
      </c>
      <c r="P29" s="7">
        <f t="shared" si="1"/>
        <v>146.63</v>
      </c>
      <c r="Q29" s="9">
        <f t="shared" si="3"/>
        <v>2637.5999999999995</v>
      </c>
      <c r="R29" s="16"/>
    </row>
    <row r="30" spans="1:18" x14ac:dyDescent="0.2">
      <c r="A30" s="15" t="s">
        <v>43</v>
      </c>
      <c r="B30" s="15" t="s">
        <v>44</v>
      </c>
      <c r="C30" s="35">
        <v>3116.81</v>
      </c>
      <c r="D30" s="35">
        <v>340</v>
      </c>
      <c r="E30" s="11">
        <v>0</v>
      </c>
      <c r="F30" s="11">
        <v>0</v>
      </c>
      <c r="G30" s="11">
        <v>0</v>
      </c>
      <c r="H30" s="32">
        <v>984.7</v>
      </c>
      <c r="I30" s="31">
        <v>311.68</v>
      </c>
      <c r="J30" s="6">
        <f t="shared" si="2"/>
        <v>4753.1900000000005</v>
      </c>
      <c r="K30" s="33">
        <v>429.71</v>
      </c>
      <c r="L30" s="33">
        <v>191.94</v>
      </c>
      <c r="M30" s="11">
        <v>340</v>
      </c>
      <c r="N30" s="5">
        <v>0</v>
      </c>
      <c r="O30" s="5">
        <v>0</v>
      </c>
      <c r="P30" s="7">
        <f t="shared" si="1"/>
        <v>961.65</v>
      </c>
      <c r="Q30" s="9">
        <f t="shared" si="3"/>
        <v>3791.5400000000004</v>
      </c>
      <c r="R30" s="16"/>
    </row>
    <row r="31" spans="1:18" x14ac:dyDescent="0.2">
      <c r="A31" s="15" t="s">
        <v>45</v>
      </c>
      <c r="B31" s="15" t="s">
        <v>16</v>
      </c>
      <c r="C31" s="35">
        <v>5182.6499999999996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31">
        <v>518.26</v>
      </c>
      <c r="J31" s="6">
        <f t="shared" si="2"/>
        <v>5700.91</v>
      </c>
      <c r="K31" s="33">
        <v>754.8</v>
      </c>
      <c r="L31" s="33">
        <v>734.97</v>
      </c>
      <c r="M31" s="11">
        <v>0</v>
      </c>
      <c r="N31" s="5">
        <v>0</v>
      </c>
      <c r="O31" s="5">
        <v>0</v>
      </c>
      <c r="P31" s="7">
        <f t="shared" si="1"/>
        <v>1489.77</v>
      </c>
      <c r="Q31" s="9">
        <f t="shared" si="3"/>
        <v>4211.1399999999994</v>
      </c>
      <c r="R31" s="16"/>
    </row>
    <row r="32" spans="1:18" x14ac:dyDescent="0.2">
      <c r="A32" s="15" t="s">
        <v>46</v>
      </c>
      <c r="B32" s="15" t="s">
        <v>47</v>
      </c>
      <c r="C32" s="17">
        <v>5182.6499999999996</v>
      </c>
      <c r="D32" s="11">
        <v>0</v>
      </c>
      <c r="E32" s="11">
        <v>0</v>
      </c>
      <c r="F32" s="11">
        <f>SUM(F6:F31)</f>
        <v>0</v>
      </c>
      <c r="G32" s="11">
        <v>0</v>
      </c>
      <c r="H32" s="11">
        <v>0</v>
      </c>
      <c r="I32" s="11">
        <v>0</v>
      </c>
      <c r="J32" s="6">
        <f t="shared" si="2"/>
        <v>5182.6499999999996</v>
      </c>
      <c r="K32" s="33">
        <v>544.38</v>
      </c>
      <c r="L32" s="33">
        <v>376.25</v>
      </c>
      <c r="M32" s="11">
        <v>0</v>
      </c>
      <c r="N32" s="5">
        <v>0</v>
      </c>
      <c r="O32" s="5">
        <v>0</v>
      </c>
      <c r="P32" s="7">
        <f t="shared" si="1"/>
        <v>920.63</v>
      </c>
      <c r="Q32" s="9">
        <f t="shared" si="3"/>
        <v>4262.0199999999995</v>
      </c>
      <c r="R32" s="16"/>
    </row>
    <row r="33" spans="1:18" x14ac:dyDescent="0.2">
      <c r="A33" s="15" t="s">
        <v>89</v>
      </c>
      <c r="B33" s="15" t="s">
        <v>66</v>
      </c>
      <c r="C33" s="35">
        <v>5700.91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6">
        <f t="shared" si="2"/>
        <v>5700.91</v>
      </c>
      <c r="K33" s="33">
        <v>616.94000000000005</v>
      </c>
      <c r="L33" s="33">
        <v>502.09</v>
      </c>
      <c r="M33" s="11">
        <v>0</v>
      </c>
      <c r="N33" s="5">
        <v>0</v>
      </c>
      <c r="O33" s="5">
        <v>0</v>
      </c>
      <c r="P33" s="7">
        <f t="shared" si="1"/>
        <v>1119.03</v>
      </c>
      <c r="Q33" s="9">
        <f t="shared" si="3"/>
        <v>4581.88</v>
      </c>
      <c r="R33" s="16"/>
    </row>
    <row r="34" spans="1:18" x14ac:dyDescent="0.2">
      <c r="A34" s="15" t="s">
        <v>81</v>
      </c>
      <c r="B34" s="15" t="s">
        <v>48</v>
      </c>
      <c r="C34" s="35">
        <v>2688.82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2688.82</v>
      </c>
      <c r="K34" s="33">
        <v>221.47</v>
      </c>
      <c r="L34" s="11">
        <v>0</v>
      </c>
      <c r="M34" s="11">
        <v>0</v>
      </c>
      <c r="N34" s="5">
        <v>0</v>
      </c>
      <c r="O34" s="5">
        <v>0</v>
      </c>
      <c r="P34" s="7">
        <f t="shared" si="1"/>
        <v>221.47</v>
      </c>
      <c r="Q34" s="9">
        <f t="shared" si="3"/>
        <v>2467.3500000000004</v>
      </c>
      <c r="R34" s="16"/>
    </row>
    <row r="35" spans="1:18" x14ac:dyDescent="0.2">
      <c r="A35" s="15" t="s">
        <v>67</v>
      </c>
      <c r="B35" s="15" t="s">
        <v>49</v>
      </c>
      <c r="C35" s="35">
        <v>2054.64</v>
      </c>
      <c r="D35" s="11">
        <v>0</v>
      </c>
      <c r="E35" s="11">
        <v>0</v>
      </c>
      <c r="F35" s="11">
        <v>0</v>
      </c>
      <c r="G35" s="11">
        <v>166.12</v>
      </c>
      <c r="H35" s="32">
        <v>123.28</v>
      </c>
      <c r="I35" s="11">
        <v>0</v>
      </c>
      <c r="J35" s="6">
        <f t="shared" si="2"/>
        <v>2344.04</v>
      </c>
      <c r="K35" s="33">
        <v>163.72999999999999</v>
      </c>
      <c r="L35" s="11">
        <v>0</v>
      </c>
      <c r="M35" s="11">
        <v>166.12</v>
      </c>
      <c r="N35" s="5">
        <v>0</v>
      </c>
      <c r="O35" s="5">
        <v>0</v>
      </c>
      <c r="P35" s="7">
        <f t="shared" si="1"/>
        <v>329.85</v>
      </c>
      <c r="Q35" s="9">
        <f t="shared" si="3"/>
        <v>2014.19</v>
      </c>
      <c r="R35" s="16"/>
    </row>
    <row r="36" spans="1:18" x14ac:dyDescent="0.2">
      <c r="A36" s="15" t="s">
        <v>50</v>
      </c>
      <c r="B36" s="15" t="s">
        <v>15</v>
      </c>
      <c r="C36" s="35">
        <v>2054.64</v>
      </c>
      <c r="D36" s="11">
        <v>0</v>
      </c>
      <c r="E36" s="11">
        <v>0</v>
      </c>
      <c r="F36" s="11">
        <v>0</v>
      </c>
      <c r="G36" s="11">
        <v>0</v>
      </c>
      <c r="H36" s="32">
        <v>216.16</v>
      </c>
      <c r="I36" s="31">
        <v>205.46</v>
      </c>
      <c r="J36" s="6">
        <f t="shared" si="2"/>
        <v>2476.2599999999998</v>
      </c>
      <c r="K36" s="33">
        <v>193.32</v>
      </c>
      <c r="L36" s="11">
        <v>0</v>
      </c>
      <c r="M36" s="11">
        <v>0</v>
      </c>
      <c r="N36" s="5">
        <v>0</v>
      </c>
      <c r="O36" s="5">
        <v>0</v>
      </c>
      <c r="P36" s="7">
        <f t="shared" si="1"/>
        <v>193.32</v>
      </c>
      <c r="Q36" s="9">
        <f t="shared" si="3"/>
        <v>2282.9399999999996</v>
      </c>
      <c r="R36" s="16"/>
    </row>
    <row r="37" spans="1:18" x14ac:dyDescent="0.2">
      <c r="A37" s="15" t="s">
        <v>51</v>
      </c>
      <c r="B37" s="15" t="s">
        <v>52</v>
      </c>
      <c r="C37" s="35">
        <v>2401.7399999999998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31">
        <v>480.35</v>
      </c>
      <c r="J37" s="6">
        <f t="shared" si="2"/>
        <v>2882.0899999999997</v>
      </c>
      <c r="K37" s="33">
        <v>270.60000000000002</v>
      </c>
      <c r="L37" s="33">
        <v>20.57</v>
      </c>
      <c r="M37" s="11">
        <v>0</v>
      </c>
      <c r="N37" s="5">
        <v>0</v>
      </c>
      <c r="O37" s="5">
        <v>0</v>
      </c>
      <c r="P37" s="7">
        <f t="shared" si="1"/>
        <v>291.17</v>
      </c>
      <c r="Q37" s="9">
        <f t="shared" si="3"/>
        <v>2590.9199999999996</v>
      </c>
    </row>
    <row r="38" spans="1:18" x14ac:dyDescent="0.2">
      <c r="A38" s="15" t="s">
        <v>68</v>
      </c>
      <c r="B38" s="15" t="s">
        <v>53</v>
      </c>
      <c r="C38" s="35">
        <v>5182.6499999999996</v>
      </c>
      <c r="D38" s="11">
        <v>0</v>
      </c>
      <c r="E38" s="11">
        <v>0</v>
      </c>
      <c r="F38" s="11">
        <v>0</v>
      </c>
      <c r="G38" s="11">
        <v>0</v>
      </c>
      <c r="H38" s="32">
        <v>0</v>
      </c>
      <c r="I38" s="11">
        <v>0</v>
      </c>
      <c r="J38" s="6">
        <f t="shared" si="2"/>
        <v>5182.6499999999996</v>
      </c>
      <c r="K38" s="33">
        <v>544.38</v>
      </c>
      <c r="L38" s="33">
        <v>376.25</v>
      </c>
      <c r="M38" s="11">
        <v>0</v>
      </c>
      <c r="N38" s="5">
        <v>0</v>
      </c>
      <c r="O38" s="5">
        <v>0</v>
      </c>
      <c r="P38" s="7">
        <f t="shared" si="1"/>
        <v>920.63</v>
      </c>
      <c r="Q38" s="9">
        <f t="shared" si="3"/>
        <v>4262.0199999999995</v>
      </c>
    </row>
    <row r="39" spans="1:18" x14ac:dyDescent="0.2">
      <c r="A39" s="15" t="s">
        <v>69</v>
      </c>
      <c r="B39" s="15" t="s">
        <v>54</v>
      </c>
      <c r="C39" s="35">
        <v>3116.81</v>
      </c>
      <c r="D39" s="11">
        <v>0</v>
      </c>
      <c r="E39" s="11">
        <v>0</v>
      </c>
      <c r="F39" s="11">
        <f>SUM(F6:F38)</f>
        <v>0</v>
      </c>
      <c r="G39" s="11">
        <v>0</v>
      </c>
      <c r="H39" s="32">
        <v>966.21</v>
      </c>
      <c r="I39" s="31">
        <v>311.68</v>
      </c>
      <c r="J39" s="6">
        <f>SUM(C39:I39)</f>
        <v>4394.7</v>
      </c>
      <c r="K39" s="33">
        <v>434.07</v>
      </c>
      <c r="L39" s="33">
        <v>198.96</v>
      </c>
      <c r="M39" s="11">
        <v>0</v>
      </c>
      <c r="N39" s="5">
        <v>0</v>
      </c>
      <c r="O39" s="5">
        <v>0</v>
      </c>
      <c r="P39" s="7">
        <f t="shared" si="1"/>
        <v>633.03</v>
      </c>
      <c r="Q39" s="9">
        <f>J39-P39</f>
        <v>3761.67</v>
      </c>
    </row>
    <row r="40" spans="1:18" x14ac:dyDescent="0.2">
      <c r="A40" s="14"/>
      <c r="B40" s="15" t="s">
        <v>90</v>
      </c>
      <c r="C40" s="13">
        <f>SUM(C6:C39)</f>
        <v>115376.04999999999</v>
      </c>
      <c r="D40" s="13">
        <v>0</v>
      </c>
      <c r="E40" s="13">
        <f>SUM(E6:E39)</f>
        <v>0</v>
      </c>
      <c r="F40" s="13">
        <f>SUM(F6:F39)</f>
        <v>0</v>
      </c>
      <c r="G40" s="13">
        <v>0</v>
      </c>
      <c r="H40" s="13">
        <v>0</v>
      </c>
      <c r="I40" s="13">
        <v>0</v>
      </c>
      <c r="J40" s="6">
        <f>SUM(J6:J39)</f>
        <v>132873.37</v>
      </c>
      <c r="K40" s="11">
        <v>0</v>
      </c>
      <c r="L40" s="11">
        <v>0</v>
      </c>
      <c r="M40" s="11">
        <v>0</v>
      </c>
      <c r="N40" s="5">
        <v>0</v>
      </c>
      <c r="O40" s="5">
        <v>0</v>
      </c>
      <c r="P40" s="7">
        <f>SUM(P6:P39)</f>
        <v>22331.189999999988</v>
      </c>
      <c r="Q40" s="9">
        <f t="shared" ref="Q40" si="6">J40-P40</f>
        <v>110542.18000000001</v>
      </c>
    </row>
    <row r="41" spans="1:18" x14ac:dyDescent="0.2">
      <c r="C41" s="12"/>
    </row>
    <row r="42" spans="1:18" x14ac:dyDescent="0.2">
      <c r="C42" s="12"/>
    </row>
    <row r="43" spans="1:18" x14ac:dyDescent="0.2">
      <c r="C43" s="12"/>
    </row>
    <row r="44" spans="1:18" x14ac:dyDescent="0.2">
      <c r="C44" s="12"/>
    </row>
    <row r="45" spans="1:18" x14ac:dyDescent="0.2">
      <c r="C45" s="12"/>
    </row>
    <row r="46" spans="1:18" x14ac:dyDescent="0.2">
      <c r="C46" s="12"/>
    </row>
    <row r="47" spans="1:18" x14ac:dyDescent="0.2">
      <c r="C47" s="12"/>
    </row>
    <row r="48" spans="1:1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2024-12-13T13:33:46Z</cp:lastPrinted>
  <dcterms:created xsi:type="dcterms:W3CDTF">2019-05-16T10:57:14Z</dcterms:created>
  <dcterms:modified xsi:type="dcterms:W3CDTF">2024-12-13T14:21:02Z</dcterms:modified>
</cp:coreProperties>
</file>