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2024\"/>
    </mc:Choice>
  </mc:AlternateContent>
  <xr:revisionPtr revIDLastSave="0" documentId="13_ncr:1_{E66FCB5B-40A8-4EEC-B222-6C0B674E47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ho 202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F41" i="1"/>
  <c r="J25" i="1"/>
  <c r="J20" i="1"/>
  <c r="J21" i="1"/>
  <c r="C4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6" i="1"/>
  <c r="P7" i="1"/>
  <c r="P8" i="1"/>
  <c r="P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23" i="1"/>
  <c r="J24" i="1"/>
  <c r="J26" i="1"/>
  <c r="J27" i="1"/>
  <c r="J28" i="1"/>
  <c r="J29" i="1"/>
  <c r="J30" i="1"/>
  <c r="J31" i="1"/>
  <c r="J32" i="1"/>
  <c r="F33" i="1"/>
  <c r="J33" i="1"/>
  <c r="J34" i="1"/>
  <c r="J35" i="1"/>
  <c r="J36" i="1"/>
  <c r="J37" i="1"/>
  <c r="J38" i="1"/>
  <c r="J39" i="1"/>
  <c r="F40" i="1"/>
  <c r="J40" i="1"/>
  <c r="J41" i="1"/>
  <c r="Q41" i="1"/>
  <c r="Q37" i="1"/>
  <c r="Q39" i="1"/>
  <c r="Q38" i="1"/>
  <c r="Q36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/>
</calcChain>
</file>

<file path=xl/sharedStrings.xml><?xml version="1.0" encoding="utf-8"?>
<sst xmlns="http://schemas.openxmlformats.org/spreadsheetml/2006/main" count="92" uniqueCount="92">
  <si>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</si>
  <si>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</si>
  <si>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</si>
  <si>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</si>
  <si>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</si>
  <si>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</si>
  <si>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</si>
  <si>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</si>
  <si>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</si>
  <si>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</si>
  <si>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</si>
  <si>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</si>
  <si>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</si>
  <si>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</si>
  <si>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</si>
  <si>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</si>
  <si>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</si>
  <si>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</si>
  <si>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</si>
  <si>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</si>
  <si>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</si>
  <si>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</si>
  <si>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</si>
  <si>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</si>
  <si>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</si>
  <si>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</si>
  <si>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</si>
  <si>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</si>
  <si>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</si>
  <si>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</si>
  <si>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</si>
  <si>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</si>
  <si>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</si>
  <si>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</si>
  <si>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</si>
  <si>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</si>
  <si>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</si>
  <si>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</si>
  <si>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</si>
  <si>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</si>
  <si>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</si>
  <si>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</si>
  <si>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</si>
  <si>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</si>
  <si>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</si>
  <si>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</si>
  <si>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</si>
  <si>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</si>
  <si>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</si>
  <si>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</si>
  <si>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</si>
  <si>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</si>
  <si>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</si>
  <si>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</si>
  <si>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</si>
  <si>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</si>
  <si>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</si>
  <si>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</si>
  <si>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</si>
  <si>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</si>
  <si>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</si>
  <si>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</si>
  <si>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</si>
  <si>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</si>
  <si>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</si>
  <si>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</si>
  <si>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</si>
  <si>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</si>
  <si>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</si>
  <si>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</si>
  <si>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</si>
  <si>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</si>
  <si>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</si>
  <si>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</si>
  <si>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</si>
  <si>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</si>
  <si>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</si>
  <si>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</si>
  <si>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</si>
  <si>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</si>
  <si>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</si>
  <si>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</si>
  <si>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</si>
  <si>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Outros</t>
  </si>
  <si>
    <t>000083</t>
  </si>
  <si>
    <t>Alberto Domingos Grisi Netto</t>
  </si>
  <si>
    <t>000084</t>
  </si>
  <si>
    <t>Daniel Pereira da Silva</t>
  </si>
  <si>
    <t>000081</t>
  </si>
  <si>
    <t>Janaina Firmino da Silva</t>
  </si>
  <si>
    <t>000082</t>
  </si>
  <si>
    <t>TOTAL - 35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</si>
</sst>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7" fillId="0" borderId="6" xfId="0" applyNumberFormat="1" applyFont="1" applyBorder="1" applyAlignment="1">
      <alignment horizontal="right" vertical="center"/>
    </xf>
    <xf numFmtId="0" fontId="9" fillId="0" borderId="6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Q4" sqref="Q4:Q5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2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30.95" customHeight="1" x14ac:dyDescent="0.2">
      <c r="A3" s="19">
        <v>45444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ht="14.45" customHeight="1" x14ac:dyDescent="0.2">
      <c r="A4" s="20" t="s">
        <v>2</v>
      </c>
      <c r="B4" s="22" t="s">
        <v>3</v>
      </c>
      <c r="C4" s="24" t="s">
        <v>18</v>
      </c>
      <c r="D4" s="25"/>
      <c r="E4" s="25"/>
      <c r="F4" s="25"/>
      <c r="G4" s="25"/>
      <c r="H4" s="25"/>
      <c r="I4" s="25"/>
      <c r="J4" s="26"/>
      <c r="K4" s="27" t="s">
        <v>4</v>
      </c>
      <c r="L4" s="28"/>
      <c r="M4" s="28"/>
      <c r="N4" s="28"/>
      <c r="O4" s="28"/>
      <c r="P4" s="29"/>
      <c r="Q4" s="22" t="s">
        <v>5</v>
      </c>
    </row>
    <row r="5" spans="1:17" ht="29.45" customHeight="1" x14ac:dyDescent="0.2">
      <c r="A5" s="21"/>
      <c r="B5" s="23"/>
      <c r="C5" s="2" t="s">
        <v>6</v>
      </c>
      <c r="D5" s="3" t="s">
        <v>83</v>
      </c>
      <c r="E5" s="2" t="s">
        <v>19</v>
      </c>
      <c r="F5" s="2" t="s">
        <v>17</v>
      </c>
      <c r="G5" s="3" t="s">
        <v>7</v>
      </c>
      <c r="H5" s="3" t="s">
        <v>8</v>
      </c>
      <c r="I5" s="3" t="s">
        <v>9</v>
      </c>
      <c r="J5" s="3" t="s">
        <v>57</v>
      </c>
      <c r="K5" s="4" t="s">
        <v>10</v>
      </c>
      <c r="L5" s="4" t="s">
        <v>11</v>
      </c>
      <c r="M5" s="4" t="s">
        <v>12</v>
      </c>
      <c r="N5" s="33" t="s">
        <v>13</v>
      </c>
      <c r="O5" s="8" t="s">
        <v>14</v>
      </c>
      <c r="P5" s="10" t="s">
        <v>58</v>
      </c>
      <c r="Q5" s="23"/>
    </row>
    <row r="6" spans="1:17" s="1" customFormat="1" ht="14.85" customHeight="1" x14ac:dyDescent="0.2">
      <c r="A6" s="15" t="s">
        <v>20</v>
      </c>
      <c r="B6" s="15" t="s">
        <v>21</v>
      </c>
      <c r="C6" s="11">
        <v>3105.19</v>
      </c>
      <c r="D6" s="11">
        <v>0</v>
      </c>
      <c r="E6" s="11">
        <v>0</v>
      </c>
      <c r="F6" s="11">
        <v>0</v>
      </c>
      <c r="G6" s="31">
        <v>211.49</v>
      </c>
      <c r="H6" s="16">
        <v>1366.28</v>
      </c>
      <c r="I6" s="30">
        <v>310.52</v>
      </c>
      <c r="J6" s="6">
        <f>SUM(C6:I6)</f>
        <v>4993.4799999999996</v>
      </c>
      <c r="K6" s="32">
        <v>308.98</v>
      </c>
      <c r="L6" s="32">
        <v>286.10000000000002</v>
      </c>
      <c r="M6" s="32">
        <v>211.49</v>
      </c>
      <c r="N6" s="5">
        <v>0</v>
      </c>
      <c r="O6" s="5">
        <v>0</v>
      </c>
      <c r="P6" s="7">
        <f>SUM(K6:O6)</f>
        <v>806.57</v>
      </c>
      <c r="Q6" s="9">
        <f t="shared" ref="Q6:Q11" si="0">J6-P6</f>
        <v>4186.91</v>
      </c>
    </row>
    <row r="7" spans="1:17" s="1" customFormat="1" ht="14.85" customHeight="1" x14ac:dyDescent="0.2">
      <c r="A7" s="15" t="s">
        <v>22</v>
      </c>
      <c r="B7" s="15" t="s">
        <v>23</v>
      </c>
      <c r="C7" s="11">
        <v>1662.3</v>
      </c>
      <c r="D7" s="11">
        <v>0</v>
      </c>
      <c r="E7" s="11">
        <v>0</v>
      </c>
      <c r="F7" s="11">
        <v>0</v>
      </c>
      <c r="G7" s="11">
        <v>0</v>
      </c>
      <c r="H7" s="30">
        <v>565.17999999999995</v>
      </c>
      <c r="I7" s="30">
        <v>166.23</v>
      </c>
      <c r="J7" s="6">
        <f>SUM(C7:I7)</f>
        <v>2393.71</v>
      </c>
      <c r="K7" s="32">
        <v>310.97000000000003</v>
      </c>
      <c r="L7" s="5">
        <v>0</v>
      </c>
      <c r="M7" s="5">
        <v>0</v>
      </c>
      <c r="N7" s="5">
        <v>0</v>
      </c>
      <c r="O7" s="5">
        <v>0</v>
      </c>
      <c r="P7" s="7">
        <f t="shared" ref="P7:P40" si="1">SUM(K7:O7)</f>
        <v>310.97000000000003</v>
      </c>
      <c r="Q7" s="9">
        <f t="shared" si="0"/>
        <v>2082.7399999999998</v>
      </c>
    </row>
    <row r="8" spans="1:17" s="1" customFormat="1" ht="14.85" customHeight="1" x14ac:dyDescent="0.2">
      <c r="A8" s="15" t="s">
        <v>24</v>
      </c>
      <c r="B8" s="15" t="s">
        <v>25</v>
      </c>
      <c r="C8" s="11">
        <v>1606.12</v>
      </c>
      <c r="D8" s="11">
        <v>0</v>
      </c>
      <c r="E8" s="11">
        <v>0</v>
      </c>
      <c r="F8" s="11">
        <v>0</v>
      </c>
      <c r="G8" s="11">
        <v>0</v>
      </c>
      <c r="H8" s="5">
        <v>0</v>
      </c>
      <c r="I8" s="5">
        <v>0</v>
      </c>
      <c r="J8" s="6">
        <f t="shared" ref="J8:J39" si="2">SUM(C8:I8)</f>
        <v>1606.12</v>
      </c>
      <c r="K8" s="32">
        <v>168.94</v>
      </c>
      <c r="L8" s="5">
        <v>0</v>
      </c>
      <c r="M8" s="5">
        <v>0</v>
      </c>
      <c r="N8" s="5">
        <v>0</v>
      </c>
      <c r="O8" s="5">
        <v>0</v>
      </c>
      <c r="P8" s="7">
        <f t="shared" si="1"/>
        <v>168.94</v>
      </c>
      <c r="Q8" s="9">
        <f t="shared" si="0"/>
        <v>1437.1799999999998</v>
      </c>
    </row>
    <row r="9" spans="1:17" s="1" customFormat="1" ht="14.85" customHeight="1" x14ac:dyDescent="0.2">
      <c r="A9" s="15" t="s">
        <v>84</v>
      </c>
      <c r="B9" s="15" t="s">
        <v>85</v>
      </c>
      <c r="C9" s="11">
        <v>1720.84</v>
      </c>
      <c r="D9" s="11">
        <v>0</v>
      </c>
      <c r="E9" s="11">
        <v>0</v>
      </c>
      <c r="F9" s="11">
        <v>0</v>
      </c>
      <c r="G9" s="11">
        <v>0</v>
      </c>
      <c r="H9" s="5">
        <v>0</v>
      </c>
      <c r="I9" s="5">
        <v>0</v>
      </c>
      <c r="J9" s="6">
        <f t="shared" si="2"/>
        <v>1720.84</v>
      </c>
      <c r="K9" s="32">
        <v>186.73</v>
      </c>
      <c r="L9" s="5">
        <v>0</v>
      </c>
      <c r="M9" s="5">
        <v>0</v>
      </c>
      <c r="N9" s="5">
        <v>0</v>
      </c>
      <c r="O9" s="5">
        <v>0</v>
      </c>
      <c r="P9" s="7">
        <f t="shared" si="1"/>
        <v>186.73</v>
      </c>
      <c r="Q9" s="9">
        <f t="shared" si="0"/>
        <v>1534.11</v>
      </c>
    </row>
    <row r="10" spans="1:17" s="1" customFormat="1" ht="14.85" customHeight="1" x14ac:dyDescent="0.2">
      <c r="A10" s="15" t="s">
        <v>72</v>
      </c>
      <c r="B10" s="15" t="s">
        <v>73</v>
      </c>
      <c r="C10" s="11">
        <v>3270.42</v>
      </c>
      <c r="D10" s="11">
        <v>0</v>
      </c>
      <c r="E10" s="11">
        <v>0</v>
      </c>
      <c r="F10" s="11">
        <v>0</v>
      </c>
      <c r="G10" s="11">
        <v>0</v>
      </c>
      <c r="H10" s="5">
        <v>0</v>
      </c>
      <c r="I10" s="5">
        <v>0</v>
      </c>
      <c r="J10" s="6">
        <f>SUM(C10:I10)</f>
        <v>3270.42</v>
      </c>
      <c r="K10" s="32">
        <v>454.17</v>
      </c>
      <c r="L10" s="32">
        <v>33.479999999999997</v>
      </c>
      <c r="M10" s="5">
        <v>0</v>
      </c>
      <c r="N10" s="5">
        <v>0</v>
      </c>
      <c r="O10" s="5">
        <v>0</v>
      </c>
      <c r="P10" s="7">
        <f t="shared" si="1"/>
        <v>487.65000000000003</v>
      </c>
      <c r="Q10" s="9">
        <f t="shared" si="0"/>
        <v>2782.77</v>
      </c>
    </row>
    <row r="11" spans="1:17" s="1" customFormat="1" ht="14.85" customHeight="1" x14ac:dyDescent="0.2">
      <c r="A11" s="15" t="s">
        <v>59</v>
      </c>
      <c r="B11" s="15" t="s">
        <v>64</v>
      </c>
      <c r="C11" s="11">
        <v>1720.84</v>
      </c>
      <c r="D11" s="11">
        <v>0</v>
      </c>
      <c r="E11" s="11">
        <v>0</v>
      </c>
      <c r="F11" s="11">
        <v>0</v>
      </c>
      <c r="G11" s="11">
        <v>0</v>
      </c>
      <c r="H11" s="5">
        <v>0</v>
      </c>
      <c r="I11" s="5">
        <v>0</v>
      </c>
      <c r="J11" s="6">
        <f t="shared" si="2"/>
        <v>1720.84</v>
      </c>
      <c r="K11" s="32">
        <v>186.73</v>
      </c>
      <c r="L11" s="5">
        <v>0</v>
      </c>
      <c r="M11" s="5">
        <v>0</v>
      </c>
      <c r="N11" s="5">
        <v>0</v>
      </c>
      <c r="O11" s="5">
        <v>0</v>
      </c>
      <c r="P11" s="7">
        <f>SUM(K11:O11)</f>
        <v>186.73</v>
      </c>
      <c r="Q11" s="9">
        <f t="shared" si="0"/>
        <v>1534.11</v>
      </c>
    </row>
    <row r="12" spans="1:17" s="1" customFormat="1" ht="14.85" customHeight="1" x14ac:dyDescent="0.2">
      <c r="A12" s="15" t="s">
        <v>26</v>
      </c>
      <c r="B12" s="15" t="s">
        <v>27</v>
      </c>
      <c r="C12" s="11">
        <v>955.84</v>
      </c>
      <c r="D12" s="11">
        <v>0</v>
      </c>
      <c r="E12" s="11">
        <v>0</v>
      </c>
      <c r="F12" s="11">
        <v>0</v>
      </c>
      <c r="G12" s="11">
        <v>0</v>
      </c>
      <c r="H12" s="5">
        <v>0</v>
      </c>
      <c r="I12" s="5">
        <v>0</v>
      </c>
      <c r="J12" s="6">
        <f>SUM(C12:I12)</f>
        <v>955.84</v>
      </c>
      <c r="K12" s="32">
        <v>81.569999999999993</v>
      </c>
      <c r="L12" s="5">
        <v>0</v>
      </c>
      <c r="M12" s="5">
        <v>0</v>
      </c>
      <c r="N12" s="5">
        <v>0</v>
      </c>
      <c r="O12" s="5">
        <v>0</v>
      </c>
      <c r="P12" s="7">
        <f t="shared" si="1"/>
        <v>81.569999999999993</v>
      </c>
      <c r="Q12" s="9">
        <f>J12-P12</f>
        <v>874.27</v>
      </c>
    </row>
    <row r="13" spans="1:17" s="1" customFormat="1" ht="14.85" customHeight="1" x14ac:dyDescent="0.2">
      <c r="A13" s="15" t="s">
        <v>28</v>
      </c>
      <c r="B13" s="15" t="s">
        <v>29</v>
      </c>
      <c r="C13" s="11">
        <v>3270.42</v>
      </c>
      <c r="D13" s="11">
        <v>0</v>
      </c>
      <c r="E13" s="11">
        <v>0</v>
      </c>
      <c r="F13" s="11">
        <v>0</v>
      </c>
      <c r="G13" s="11">
        <v>0</v>
      </c>
      <c r="H13" s="30">
        <v>621.38</v>
      </c>
      <c r="I13" s="30">
        <v>327.04000000000002</v>
      </c>
      <c r="J13" s="6">
        <f>SUM(C13:I13)</f>
        <v>4218.84</v>
      </c>
      <c r="K13" s="32">
        <v>400.96</v>
      </c>
      <c r="L13" s="32">
        <v>162.80000000000001</v>
      </c>
      <c r="M13" s="5">
        <v>0</v>
      </c>
      <c r="N13" s="5">
        <v>0</v>
      </c>
      <c r="O13" s="5">
        <v>0</v>
      </c>
      <c r="P13" s="7">
        <f t="shared" si="1"/>
        <v>563.76</v>
      </c>
      <c r="Q13" s="9">
        <f>J13-P13</f>
        <v>3655.08</v>
      </c>
    </row>
    <row r="14" spans="1:17" s="1" customFormat="1" ht="14.85" customHeight="1" x14ac:dyDescent="0.2">
      <c r="A14" s="15" t="s">
        <v>60</v>
      </c>
      <c r="B14" s="15" t="s">
        <v>65</v>
      </c>
      <c r="C14" s="11">
        <v>1666.95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6">
        <f>SUM(C14:I14)</f>
        <v>1666.95</v>
      </c>
      <c r="K14" s="32">
        <v>178.38</v>
      </c>
      <c r="L14" s="5">
        <v>0</v>
      </c>
      <c r="M14" s="5">
        <v>0</v>
      </c>
      <c r="N14" s="5">
        <v>0</v>
      </c>
      <c r="O14" s="5">
        <v>0</v>
      </c>
      <c r="P14" s="7">
        <f>SUM(K14:O14)</f>
        <v>178.38</v>
      </c>
      <c r="Q14" s="9">
        <f>J14-P14</f>
        <v>1488.5700000000002</v>
      </c>
    </row>
    <row r="15" spans="1:17" s="1" customFormat="1" ht="14.85" customHeight="1" x14ac:dyDescent="0.2">
      <c r="A15" s="15" t="s">
        <v>30</v>
      </c>
      <c r="B15" s="15" t="s">
        <v>31</v>
      </c>
      <c r="C15" s="11">
        <v>1280.93</v>
      </c>
      <c r="D15" s="11">
        <v>0</v>
      </c>
      <c r="E15" s="11">
        <v>0</v>
      </c>
      <c r="F15" s="11">
        <v>0</v>
      </c>
      <c r="G15" s="11">
        <v>0</v>
      </c>
      <c r="H15" s="30">
        <v>102.47</v>
      </c>
      <c r="I15" s="30">
        <v>508.12</v>
      </c>
      <c r="J15" s="6">
        <f t="shared" si="2"/>
        <v>1891.52</v>
      </c>
      <c r="K15" s="32">
        <v>215.15</v>
      </c>
      <c r="L15" s="5">
        <v>0</v>
      </c>
      <c r="M15" s="5">
        <v>0</v>
      </c>
      <c r="N15" s="5">
        <v>0</v>
      </c>
      <c r="O15" s="5">
        <v>0</v>
      </c>
      <c r="P15" s="7">
        <f t="shared" si="1"/>
        <v>215.15</v>
      </c>
      <c r="Q15" s="9">
        <f t="shared" ref="Q15:Q39" si="3">J15-P15</f>
        <v>1676.37</v>
      </c>
    </row>
    <row r="16" spans="1:17" s="1" customFormat="1" ht="14.85" customHeight="1" x14ac:dyDescent="0.2">
      <c r="A16" s="15" t="s">
        <v>32</v>
      </c>
      <c r="B16" s="15" t="s">
        <v>33</v>
      </c>
      <c r="C16" s="11">
        <v>1280.93</v>
      </c>
      <c r="D16" s="11">
        <v>0</v>
      </c>
      <c r="E16" s="11">
        <v>0</v>
      </c>
      <c r="F16" s="11">
        <v>0</v>
      </c>
      <c r="G16" s="11">
        <v>0</v>
      </c>
      <c r="H16" s="30">
        <v>102.47</v>
      </c>
      <c r="I16" s="30">
        <v>256.19</v>
      </c>
      <c r="J16" s="6">
        <f>SUM(C16:I16)</f>
        <v>1639.5900000000001</v>
      </c>
      <c r="K16" s="32">
        <v>174.14</v>
      </c>
      <c r="L16" s="5">
        <v>0</v>
      </c>
      <c r="M16" s="5">
        <v>0</v>
      </c>
      <c r="N16" s="5">
        <v>0</v>
      </c>
      <c r="O16" s="5">
        <v>0</v>
      </c>
      <c r="P16" s="7">
        <f t="shared" si="1"/>
        <v>174.14</v>
      </c>
      <c r="Q16" s="9">
        <f t="shared" si="3"/>
        <v>1465.4500000000003</v>
      </c>
    </row>
    <row r="17" spans="1:17" s="1" customFormat="1" ht="14.85" customHeight="1" x14ac:dyDescent="0.2">
      <c r="A17" s="15" t="s">
        <v>61</v>
      </c>
      <c r="B17" s="15" t="s">
        <v>34</v>
      </c>
      <c r="C17" s="11">
        <v>1260.18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6">
        <f t="shared" si="2"/>
        <v>1260.18</v>
      </c>
      <c r="K17" s="32">
        <v>115.33</v>
      </c>
      <c r="L17" s="5">
        <v>0</v>
      </c>
      <c r="M17" s="5">
        <v>0</v>
      </c>
      <c r="N17" s="5">
        <v>0</v>
      </c>
      <c r="O17" s="5">
        <v>0</v>
      </c>
      <c r="P17" s="7">
        <f t="shared" si="1"/>
        <v>115.33</v>
      </c>
      <c r="Q17" s="9">
        <f t="shared" si="3"/>
        <v>1144.8500000000001</v>
      </c>
    </row>
    <row r="18" spans="1:17" s="1" customFormat="1" ht="14.85" customHeight="1" x14ac:dyDescent="0.2">
      <c r="A18" s="15" t="s">
        <v>62</v>
      </c>
      <c r="B18" s="15" t="s">
        <v>66</v>
      </c>
      <c r="C18" s="11">
        <v>1434.04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6">
        <f t="shared" si="2"/>
        <v>1434.04</v>
      </c>
      <c r="K18" s="32">
        <v>142.27000000000001</v>
      </c>
      <c r="L18" s="5">
        <v>0</v>
      </c>
      <c r="M18" s="5">
        <v>0</v>
      </c>
      <c r="N18" s="5">
        <v>0</v>
      </c>
      <c r="O18" s="5">
        <v>0</v>
      </c>
      <c r="P18" s="7">
        <f t="shared" si="1"/>
        <v>142.27000000000001</v>
      </c>
      <c r="Q18" s="9">
        <f t="shared" si="3"/>
        <v>1291.77</v>
      </c>
    </row>
    <row r="19" spans="1:17" s="1" customFormat="1" ht="14.85" customHeight="1" x14ac:dyDescent="0.2">
      <c r="A19" s="15" t="s">
        <v>86</v>
      </c>
      <c r="B19" s="15" t="s">
        <v>87</v>
      </c>
      <c r="C19" s="11">
        <v>955.84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6">
        <f>SUM(C19:I19)</f>
        <v>955.84</v>
      </c>
      <c r="K19" s="32">
        <v>81.569999999999993</v>
      </c>
      <c r="L19" s="5">
        <v>0</v>
      </c>
      <c r="M19" s="5">
        <v>0</v>
      </c>
      <c r="N19" s="5">
        <v>0</v>
      </c>
      <c r="O19" s="5">
        <v>0</v>
      </c>
      <c r="P19" s="7">
        <f>SUM(K19:O19)</f>
        <v>81.569999999999993</v>
      </c>
      <c r="Q19" s="9">
        <f>J19-P19</f>
        <v>874.27</v>
      </c>
    </row>
    <row r="20" spans="1:17" s="1" customFormat="1" ht="14.85" customHeight="1" x14ac:dyDescent="0.2">
      <c r="A20" s="15" t="s">
        <v>74</v>
      </c>
      <c r="B20" s="15" t="s">
        <v>75</v>
      </c>
      <c r="C20" s="11">
        <v>3270.42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6">
        <f t="shared" ref="J20:J21" si="4">SUM(C20:I20)</f>
        <v>3270.42</v>
      </c>
      <c r="K20" s="32">
        <v>454.17</v>
      </c>
      <c r="L20" s="32">
        <v>33.479999999999997</v>
      </c>
      <c r="M20" s="5">
        <v>0</v>
      </c>
      <c r="N20" s="5">
        <v>0</v>
      </c>
      <c r="O20" s="5">
        <v>0</v>
      </c>
      <c r="P20" s="7">
        <f>SUM(K20:O20)</f>
        <v>487.65000000000003</v>
      </c>
      <c r="Q20" s="9">
        <f t="shared" si="3"/>
        <v>2782.77</v>
      </c>
    </row>
    <row r="21" spans="1:17" s="1" customFormat="1" ht="14.85" customHeight="1" x14ac:dyDescent="0.2">
      <c r="A21" s="15" t="s">
        <v>63</v>
      </c>
      <c r="B21" s="15" t="s">
        <v>67</v>
      </c>
      <c r="C21" s="11">
        <v>1434.04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6">
        <f t="shared" si="4"/>
        <v>1434.04</v>
      </c>
      <c r="K21" s="32">
        <v>142.27000000000001</v>
      </c>
      <c r="L21" s="5">
        <v>0</v>
      </c>
      <c r="M21" s="5">
        <v>0</v>
      </c>
      <c r="N21" s="5">
        <v>0</v>
      </c>
      <c r="O21" s="5">
        <v>0</v>
      </c>
      <c r="P21" s="7">
        <f t="shared" si="1"/>
        <v>142.27000000000001</v>
      </c>
      <c r="Q21" s="9">
        <f t="shared" si="3"/>
        <v>1291.77</v>
      </c>
    </row>
    <row r="22" spans="1:17" s="1" customFormat="1" ht="14.85" customHeight="1" x14ac:dyDescent="0.2">
      <c r="A22" s="15" t="s">
        <v>76</v>
      </c>
      <c r="B22" s="15" t="s">
        <v>77</v>
      </c>
      <c r="C22" s="11">
        <v>3270.42</v>
      </c>
      <c r="D22" s="11">
        <v>0</v>
      </c>
      <c r="E22" s="11">
        <v>0</v>
      </c>
      <c r="F22" s="11">
        <v>0</v>
      </c>
      <c r="G22" s="32">
        <v>2422.56</v>
      </c>
      <c r="H22" s="11">
        <v>0</v>
      </c>
      <c r="I22" s="11">
        <v>0</v>
      </c>
      <c r="J22" s="6">
        <f>SUM(C22:I22)</f>
        <v>5692.98</v>
      </c>
      <c r="K22" s="32">
        <v>454.17</v>
      </c>
      <c r="L22" s="32">
        <v>33.479999999999997</v>
      </c>
      <c r="M22" s="32">
        <v>2422.56</v>
      </c>
      <c r="N22" s="5">
        <v>0</v>
      </c>
      <c r="O22" s="5">
        <v>0</v>
      </c>
      <c r="P22" s="7">
        <f t="shared" si="1"/>
        <v>2910.21</v>
      </c>
      <c r="Q22" s="9">
        <f t="shared" si="3"/>
        <v>2782.7699999999995</v>
      </c>
    </row>
    <row r="23" spans="1:17" s="1" customFormat="1" ht="14.85" customHeight="1" x14ac:dyDescent="0.2">
      <c r="A23" s="15" t="s">
        <v>35</v>
      </c>
      <c r="B23" s="15" t="s">
        <v>36</v>
      </c>
      <c r="C23" s="11">
        <v>1095.81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6">
        <f t="shared" si="2"/>
        <v>1095.81</v>
      </c>
      <c r="K23" s="32">
        <v>96.62</v>
      </c>
      <c r="L23" s="5">
        <v>0</v>
      </c>
      <c r="M23" s="5">
        <v>0</v>
      </c>
      <c r="N23" s="5">
        <v>0</v>
      </c>
      <c r="O23" s="5">
        <v>0</v>
      </c>
      <c r="P23" s="7">
        <f t="shared" si="1"/>
        <v>96.62</v>
      </c>
      <c r="Q23" s="9">
        <f t="shared" si="3"/>
        <v>999.18999999999994</v>
      </c>
    </row>
    <row r="24" spans="1:17" s="1" customFormat="1" ht="14.85" customHeight="1" x14ac:dyDescent="0.2">
      <c r="A24" s="15" t="s">
        <v>37</v>
      </c>
      <c r="B24" s="15" t="s">
        <v>38</v>
      </c>
      <c r="C24" s="11">
        <v>1152.23</v>
      </c>
      <c r="D24" s="11">
        <v>170</v>
      </c>
      <c r="E24" s="11">
        <v>0</v>
      </c>
      <c r="F24" s="11">
        <v>0</v>
      </c>
      <c r="G24" s="11">
        <v>0</v>
      </c>
      <c r="H24" s="30">
        <v>311.10000000000002</v>
      </c>
      <c r="I24" s="30">
        <v>115.22</v>
      </c>
      <c r="J24" s="6">
        <f t="shared" si="2"/>
        <v>1748.55</v>
      </c>
      <c r="K24" s="32">
        <v>164.68</v>
      </c>
      <c r="L24" s="5">
        <v>0</v>
      </c>
      <c r="M24" s="32">
        <v>170</v>
      </c>
      <c r="N24" s="5">
        <v>0</v>
      </c>
      <c r="O24" s="5">
        <v>0</v>
      </c>
      <c r="P24" s="7">
        <f>SUM(K24:O24)</f>
        <v>334.68</v>
      </c>
      <c r="Q24" s="9">
        <f t="shared" si="3"/>
        <v>1413.87</v>
      </c>
    </row>
    <row r="25" spans="1:17" s="1" customFormat="1" ht="14.85" customHeight="1" x14ac:dyDescent="0.2">
      <c r="A25" s="15" t="s">
        <v>39</v>
      </c>
      <c r="B25" s="15" t="s">
        <v>40</v>
      </c>
      <c r="C25" s="11">
        <v>1280.93</v>
      </c>
      <c r="D25" s="11">
        <v>0</v>
      </c>
      <c r="E25" s="11">
        <v>0</v>
      </c>
      <c r="F25" s="11">
        <v>0</v>
      </c>
      <c r="G25" s="11">
        <v>0</v>
      </c>
      <c r="H25" s="30">
        <v>102.47</v>
      </c>
      <c r="I25" s="30">
        <v>508.12</v>
      </c>
      <c r="J25" s="6">
        <f t="shared" ref="J25" si="5">SUM(C25:I25)</f>
        <v>1891.52</v>
      </c>
      <c r="K25" s="32">
        <v>215.95</v>
      </c>
      <c r="L25" s="5">
        <v>0</v>
      </c>
      <c r="M25" s="5">
        <v>0</v>
      </c>
      <c r="N25" s="5">
        <v>0</v>
      </c>
      <c r="O25" s="5">
        <v>0</v>
      </c>
      <c r="P25" s="7">
        <f>SUM(K25:O25)</f>
        <v>215.95</v>
      </c>
      <c r="Q25" s="9">
        <f t="shared" si="3"/>
        <v>1675.57</v>
      </c>
    </row>
    <row r="26" spans="1:17" s="1" customFormat="1" ht="14.85" customHeight="1" x14ac:dyDescent="0.2">
      <c r="A26" s="15" t="s">
        <v>41</v>
      </c>
      <c r="B26" s="15" t="s">
        <v>42</v>
      </c>
      <c r="C26" s="11">
        <v>2764.08</v>
      </c>
      <c r="D26" s="11">
        <v>0</v>
      </c>
      <c r="E26" s="11">
        <v>0</v>
      </c>
      <c r="F26" s="11">
        <v>0</v>
      </c>
      <c r="G26" s="31">
        <v>166.12</v>
      </c>
      <c r="H26" s="11">
        <v>0</v>
      </c>
      <c r="I26" s="11">
        <v>0</v>
      </c>
      <c r="J26" s="6">
        <f t="shared" si="2"/>
        <v>2930.2</v>
      </c>
      <c r="K26" s="32">
        <v>371.47</v>
      </c>
      <c r="L26" s="5">
        <v>0</v>
      </c>
      <c r="M26" s="32">
        <v>166.12</v>
      </c>
      <c r="N26" s="5">
        <v>0</v>
      </c>
      <c r="O26" s="5">
        <v>0</v>
      </c>
      <c r="P26" s="7">
        <f t="shared" si="1"/>
        <v>537.59</v>
      </c>
      <c r="Q26" s="9">
        <f t="shared" si="3"/>
        <v>2392.6099999999997</v>
      </c>
    </row>
    <row r="27" spans="1:17" x14ac:dyDescent="0.2">
      <c r="A27" s="15" t="s">
        <v>88</v>
      </c>
      <c r="B27" s="15" t="s">
        <v>89</v>
      </c>
      <c r="C27" s="11">
        <v>1314.97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6">
        <f t="shared" si="2"/>
        <v>1314.97</v>
      </c>
      <c r="K27" s="32">
        <v>123.82</v>
      </c>
      <c r="L27" s="5">
        <v>0</v>
      </c>
      <c r="M27" s="5">
        <v>0</v>
      </c>
      <c r="N27" s="5">
        <v>0</v>
      </c>
      <c r="O27" s="5">
        <v>0</v>
      </c>
      <c r="P27" s="7">
        <f t="shared" si="1"/>
        <v>123.82</v>
      </c>
      <c r="Q27" s="9">
        <f t="shared" si="3"/>
        <v>1191.1500000000001</v>
      </c>
    </row>
    <row r="28" spans="1:17" x14ac:dyDescent="0.2">
      <c r="A28" s="15" t="s">
        <v>43</v>
      </c>
      <c r="B28" s="15" t="s">
        <v>44</v>
      </c>
      <c r="C28" s="11">
        <v>1666.95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6">
        <f t="shared" si="2"/>
        <v>1666.95</v>
      </c>
      <c r="K28" s="32">
        <v>178.38</v>
      </c>
      <c r="L28" s="5">
        <v>0</v>
      </c>
      <c r="M28" s="5">
        <v>0</v>
      </c>
      <c r="N28" s="5">
        <v>0</v>
      </c>
      <c r="O28" s="5">
        <v>0</v>
      </c>
      <c r="P28" s="7">
        <f t="shared" si="1"/>
        <v>178.38</v>
      </c>
      <c r="Q28" s="9">
        <f t="shared" si="3"/>
        <v>1488.5700000000002</v>
      </c>
    </row>
    <row r="29" spans="1:17" x14ac:dyDescent="0.2">
      <c r="A29" s="15" t="s">
        <v>78</v>
      </c>
      <c r="B29" s="15" t="s">
        <v>79</v>
      </c>
      <c r="C29" s="11">
        <v>821.86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30">
        <v>164.37</v>
      </c>
      <c r="J29" s="6">
        <f t="shared" si="2"/>
        <v>986.23</v>
      </c>
      <c r="K29" s="32">
        <v>84.84</v>
      </c>
      <c r="L29" s="5">
        <v>0</v>
      </c>
      <c r="M29" s="5">
        <v>0</v>
      </c>
      <c r="N29" s="5">
        <v>0</v>
      </c>
      <c r="O29" s="5">
        <v>0</v>
      </c>
      <c r="P29" s="7">
        <f t="shared" si="1"/>
        <v>84.84</v>
      </c>
      <c r="Q29" s="9">
        <f t="shared" si="3"/>
        <v>901.39</v>
      </c>
    </row>
    <row r="30" spans="1:17" x14ac:dyDescent="0.2">
      <c r="A30" s="15" t="s">
        <v>80</v>
      </c>
      <c r="B30" s="15" t="s">
        <v>81</v>
      </c>
      <c r="C30" s="11">
        <v>821.86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30">
        <v>164.37</v>
      </c>
      <c r="J30" s="6">
        <f t="shared" si="2"/>
        <v>986.23</v>
      </c>
      <c r="K30" s="32">
        <v>84.84</v>
      </c>
      <c r="L30" s="5">
        <v>0</v>
      </c>
      <c r="M30" s="5">
        <v>0</v>
      </c>
      <c r="N30" s="5">
        <v>0</v>
      </c>
      <c r="O30" s="5">
        <v>0</v>
      </c>
      <c r="P30" s="7">
        <f t="shared" si="1"/>
        <v>84.84</v>
      </c>
      <c r="Q30" s="9">
        <f t="shared" si="3"/>
        <v>901.39</v>
      </c>
    </row>
    <row r="31" spans="1:17" x14ac:dyDescent="0.2">
      <c r="A31" s="15" t="s">
        <v>45</v>
      </c>
      <c r="B31" s="15" t="s">
        <v>46</v>
      </c>
      <c r="C31" s="11">
        <v>1662.3</v>
      </c>
      <c r="D31" s="11">
        <v>0</v>
      </c>
      <c r="E31" s="11">
        <v>0</v>
      </c>
      <c r="F31" s="11">
        <v>0</v>
      </c>
      <c r="G31" s="11">
        <v>0</v>
      </c>
      <c r="H31" s="30">
        <v>498.69</v>
      </c>
      <c r="I31" s="30">
        <v>166.23</v>
      </c>
      <c r="J31" s="6">
        <f t="shared" si="2"/>
        <v>2327.2199999999998</v>
      </c>
      <c r="K31" s="32">
        <v>300.11</v>
      </c>
      <c r="L31" s="5">
        <v>0</v>
      </c>
      <c r="M31" s="5">
        <v>0</v>
      </c>
      <c r="N31" s="5">
        <v>0</v>
      </c>
      <c r="O31" s="5">
        <v>0</v>
      </c>
      <c r="P31" s="7">
        <f t="shared" si="1"/>
        <v>300.11</v>
      </c>
      <c r="Q31" s="9">
        <f t="shared" si="3"/>
        <v>2027.1099999999997</v>
      </c>
    </row>
    <row r="32" spans="1:17" x14ac:dyDescent="0.2">
      <c r="A32" s="15" t="s">
        <v>47</v>
      </c>
      <c r="B32" s="15" t="s">
        <v>16</v>
      </c>
      <c r="C32" s="11">
        <v>2764.08</v>
      </c>
      <c r="D32" s="11">
        <v>0</v>
      </c>
      <c r="E32" s="11">
        <v>0</v>
      </c>
      <c r="F32" s="11">
        <v>0</v>
      </c>
      <c r="G32" s="11">
        <v>0</v>
      </c>
      <c r="H32" s="30">
        <v>525.16999999999996</v>
      </c>
      <c r="I32" s="30">
        <v>276.41000000000003</v>
      </c>
      <c r="J32" s="6">
        <f t="shared" si="2"/>
        <v>3565.66</v>
      </c>
      <c r="K32" s="32">
        <v>499.19</v>
      </c>
      <c r="L32" s="32">
        <v>68.69</v>
      </c>
      <c r="M32" s="5">
        <v>0</v>
      </c>
      <c r="N32" s="5">
        <v>0</v>
      </c>
      <c r="O32" s="5">
        <v>0</v>
      </c>
      <c r="P32" s="7">
        <f t="shared" si="1"/>
        <v>567.88</v>
      </c>
      <c r="Q32" s="9">
        <f t="shared" si="3"/>
        <v>2997.7799999999997</v>
      </c>
    </row>
    <row r="33" spans="1:17" x14ac:dyDescent="0.2">
      <c r="A33" s="15" t="s">
        <v>48</v>
      </c>
      <c r="B33" s="15" t="s">
        <v>49</v>
      </c>
      <c r="C33" s="11">
        <v>2764.08</v>
      </c>
      <c r="D33" s="11">
        <v>0</v>
      </c>
      <c r="E33" s="11">
        <v>0</v>
      </c>
      <c r="F33" s="11">
        <f t="shared" ref="F33" si="6">SUM(F6:F32)</f>
        <v>0</v>
      </c>
      <c r="G33" s="11">
        <v>0</v>
      </c>
      <c r="H33" s="11">
        <v>0</v>
      </c>
      <c r="I33" s="11">
        <v>0</v>
      </c>
      <c r="J33" s="6">
        <f t="shared" si="2"/>
        <v>2764.08</v>
      </c>
      <c r="K33" s="32">
        <v>371.47</v>
      </c>
      <c r="L33" s="5">
        <v>0</v>
      </c>
      <c r="M33" s="5">
        <v>0</v>
      </c>
      <c r="N33" s="5">
        <v>0</v>
      </c>
      <c r="O33" s="5">
        <v>0</v>
      </c>
      <c r="P33" s="7">
        <f t="shared" si="1"/>
        <v>371.47</v>
      </c>
      <c r="Q33" s="9">
        <f t="shared" si="3"/>
        <v>2392.6099999999997</v>
      </c>
    </row>
    <row r="34" spans="1:17" x14ac:dyDescent="0.2">
      <c r="A34" s="15" t="s">
        <v>90</v>
      </c>
      <c r="B34" s="15" t="s">
        <v>68</v>
      </c>
      <c r="C34" s="11">
        <v>3040.49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6">
        <f t="shared" si="2"/>
        <v>3040.49</v>
      </c>
      <c r="K34" s="32">
        <v>416.61</v>
      </c>
      <c r="L34" s="32">
        <v>16.239999999999998</v>
      </c>
      <c r="M34" s="5">
        <v>0</v>
      </c>
      <c r="N34" s="5">
        <v>0</v>
      </c>
      <c r="O34" s="5">
        <v>0</v>
      </c>
      <c r="P34" s="7">
        <f t="shared" si="1"/>
        <v>432.85</v>
      </c>
      <c r="Q34" s="9">
        <f t="shared" si="3"/>
        <v>2607.64</v>
      </c>
    </row>
    <row r="35" spans="1:17" x14ac:dyDescent="0.2">
      <c r="A35" s="15" t="s">
        <v>82</v>
      </c>
      <c r="B35" s="15" t="s">
        <v>50</v>
      </c>
      <c r="C35" s="11">
        <v>1434.04</v>
      </c>
      <c r="D35" s="11">
        <v>0</v>
      </c>
      <c r="E35" s="11">
        <v>0</v>
      </c>
      <c r="F35" s="11">
        <v>0</v>
      </c>
      <c r="G35" s="31">
        <v>211.49</v>
      </c>
      <c r="H35" s="11">
        <v>0</v>
      </c>
      <c r="I35" s="11">
        <v>0</v>
      </c>
      <c r="J35" s="6">
        <f t="shared" si="2"/>
        <v>1645.53</v>
      </c>
      <c r="K35" s="32">
        <v>142.27000000000001</v>
      </c>
      <c r="L35" s="5">
        <v>0</v>
      </c>
      <c r="M35" s="32">
        <v>211.49</v>
      </c>
      <c r="N35" s="5">
        <v>0</v>
      </c>
      <c r="O35" s="5">
        <v>0</v>
      </c>
      <c r="P35" s="7">
        <f t="shared" si="1"/>
        <v>353.76</v>
      </c>
      <c r="Q35" s="9">
        <f t="shared" si="3"/>
        <v>1291.77</v>
      </c>
    </row>
    <row r="36" spans="1:17" x14ac:dyDescent="0.2">
      <c r="A36" s="15" t="s">
        <v>69</v>
      </c>
      <c r="B36" s="15" t="s">
        <v>51</v>
      </c>
      <c r="C36" s="11">
        <v>1095.81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6">
        <f t="shared" si="2"/>
        <v>1095.81</v>
      </c>
      <c r="K36" s="32">
        <v>96.62</v>
      </c>
      <c r="L36" s="5">
        <v>0</v>
      </c>
      <c r="M36" s="5">
        <v>0</v>
      </c>
      <c r="N36" s="5">
        <v>0</v>
      </c>
      <c r="O36" s="5">
        <v>0</v>
      </c>
      <c r="P36" s="7">
        <f t="shared" si="1"/>
        <v>96.62</v>
      </c>
      <c r="Q36" s="9">
        <f t="shared" si="3"/>
        <v>999.18999999999994</v>
      </c>
    </row>
    <row r="37" spans="1:17" x14ac:dyDescent="0.2">
      <c r="A37" s="15" t="s">
        <v>52</v>
      </c>
      <c r="B37" s="15" t="s">
        <v>15</v>
      </c>
      <c r="C37" s="11">
        <v>1095.81</v>
      </c>
      <c r="D37" s="11">
        <v>0</v>
      </c>
      <c r="E37" s="11">
        <v>0</v>
      </c>
      <c r="F37" s="11">
        <v>0</v>
      </c>
      <c r="G37" s="11">
        <v>0</v>
      </c>
      <c r="H37" s="30">
        <v>54.79</v>
      </c>
      <c r="I37" s="30">
        <v>276.41000000000003</v>
      </c>
      <c r="J37" s="6">
        <f t="shared" si="2"/>
        <v>1427.01</v>
      </c>
      <c r="K37" s="32">
        <v>135.35</v>
      </c>
      <c r="L37" s="5">
        <v>0</v>
      </c>
      <c r="M37" s="5">
        <v>0</v>
      </c>
      <c r="N37" s="5">
        <v>0</v>
      </c>
      <c r="O37" s="5">
        <v>0</v>
      </c>
      <c r="P37" s="7">
        <f t="shared" si="1"/>
        <v>135.35</v>
      </c>
      <c r="Q37" s="9">
        <f t="shared" si="3"/>
        <v>1291.6600000000001</v>
      </c>
    </row>
    <row r="38" spans="1:17" x14ac:dyDescent="0.2">
      <c r="A38" s="15" t="s">
        <v>53</v>
      </c>
      <c r="B38" s="15" t="s">
        <v>54</v>
      </c>
      <c r="C38" s="16">
        <v>1280.93</v>
      </c>
      <c r="D38" s="11">
        <v>0</v>
      </c>
      <c r="E38" s="11">
        <v>0</v>
      </c>
      <c r="F38" s="11">
        <v>0</v>
      </c>
      <c r="G38" s="31">
        <v>166.12</v>
      </c>
      <c r="H38" s="30">
        <v>115.28</v>
      </c>
      <c r="I38" s="30">
        <v>256.19</v>
      </c>
      <c r="J38" s="6">
        <f t="shared" si="2"/>
        <v>1818.5200000000002</v>
      </c>
      <c r="K38" s="32">
        <v>176.12</v>
      </c>
      <c r="L38" s="5">
        <v>0</v>
      </c>
      <c r="M38" s="32">
        <v>166.12</v>
      </c>
      <c r="N38" s="5">
        <v>0</v>
      </c>
      <c r="O38" s="5">
        <v>0</v>
      </c>
      <c r="P38" s="7">
        <f t="shared" si="1"/>
        <v>342.24</v>
      </c>
      <c r="Q38" s="9">
        <f t="shared" si="3"/>
        <v>1476.2800000000002</v>
      </c>
    </row>
    <row r="39" spans="1:17" x14ac:dyDescent="0.2">
      <c r="A39" s="15" t="s">
        <v>70</v>
      </c>
      <c r="B39" s="15" t="s">
        <v>55</v>
      </c>
      <c r="C39" s="16">
        <v>2764.08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6">
        <f t="shared" si="2"/>
        <v>2764.08</v>
      </c>
      <c r="K39" s="32">
        <v>371.47</v>
      </c>
      <c r="L39" s="5">
        <v>0</v>
      </c>
      <c r="M39" s="5">
        <v>0</v>
      </c>
      <c r="N39" s="5">
        <v>0</v>
      </c>
      <c r="O39" s="5">
        <v>0</v>
      </c>
      <c r="P39" s="7">
        <f t="shared" si="1"/>
        <v>371.47</v>
      </c>
      <c r="Q39" s="9">
        <f t="shared" si="3"/>
        <v>2392.6099999999997</v>
      </c>
    </row>
    <row r="40" spans="1:17" x14ac:dyDescent="0.2">
      <c r="A40" s="15" t="s">
        <v>71</v>
      </c>
      <c r="B40" s="15" t="s">
        <v>56</v>
      </c>
      <c r="C40" s="16">
        <v>1662.3</v>
      </c>
      <c r="D40" s="11">
        <v>0</v>
      </c>
      <c r="E40" s="11">
        <v>0</v>
      </c>
      <c r="F40" s="11">
        <f t="shared" ref="F40" si="7">SUM(F6:F39)</f>
        <v>0</v>
      </c>
      <c r="G40" s="11">
        <v>0</v>
      </c>
      <c r="H40" s="30">
        <v>515.30999999999995</v>
      </c>
      <c r="I40" s="30">
        <v>166.23</v>
      </c>
      <c r="J40" s="6">
        <f>SUM(C40:I40)</f>
        <v>2343.8399999999997</v>
      </c>
      <c r="K40" s="16">
        <v>302.83</v>
      </c>
      <c r="L40" s="5">
        <v>0</v>
      </c>
      <c r="M40" s="5">
        <v>0</v>
      </c>
      <c r="N40" s="5">
        <v>0</v>
      </c>
      <c r="O40" s="5">
        <v>0</v>
      </c>
      <c r="P40" s="7">
        <f t="shared" si="1"/>
        <v>302.83</v>
      </c>
      <c r="Q40" s="9">
        <f>J40-P40</f>
        <v>2041.0099999999998</v>
      </c>
    </row>
    <row r="41" spans="1:17" x14ac:dyDescent="0.2">
      <c r="A41" s="14"/>
      <c r="B41" s="15" t="s">
        <v>91</v>
      </c>
      <c r="C41" s="13">
        <f>SUM(C6:C40)</f>
        <v>63648.330000000009</v>
      </c>
      <c r="D41" s="13">
        <v>0</v>
      </c>
      <c r="E41" s="13">
        <f t="shared" ref="D41:I41" si="8">SUM(E6:E40)</f>
        <v>0</v>
      </c>
      <c r="F41" s="13">
        <f t="shared" si="8"/>
        <v>0</v>
      </c>
      <c r="G41" s="13">
        <v>0</v>
      </c>
      <c r="H41" s="13">
        <v>0</v>
      </c>
      <c r="I41" s="13">
        <v>0</v>
      </c>
      <c r="J41" s="6">
        <f>SUM(J6:J40)</f>
        <v>75538.350000000006</v>
      </c>
      <c r="K41" s="13">
        <v>0</v>
      </c>
      <c r="L41" s="5">
        <v>0</v>
      </c>
      <c r="M41" s="5">
        <v>0</v>
      </c>
      <c r="N41" s="5">
        <v>0</v>
      </c>
      <c r="O41" s="5">
        <v>0</v>
      </c>
      <c r="P41" s="7">
        <f>SUM(P6:P40)</f>
        <v>12171.189999999999</v>
      </c>
      <c r="Q41" s="9">
        <f t="shared" ref="Q41" si="9">J41-P41</f>
        <v>63367.16</v>
      </c>
    </row>
    <row r="42" spans="1:17" x14ac:dyDescent="0.2">
      <c r="C42" s="12"/>
    </row>
    <row r="43" spans="1:17" x14ac:dyDescent="0.2">
      <c r="C43" s="12"/>
    </row>
    <row r="44" spans="1:17" x14ac:dyDescent="0.2">
      <c r="C44" s="12"/>
    </row>
    <row r="45" spans="1:17" x14ac:dyDescent="0.2">
      <c r="C45" s="12"/>
    </row>
    <row r="46" spans="1:17" x14ac:dyDescent="0.2">
      <c r="C46" s="12"/>
    </row>
    <row r="47" spans="1:17" x14ac:dyDescent="0.2">
      <c r="C47" s="12"/>
    </row>
    <row r="48" spans="1:17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2024-12-13T12:31:54Z</cp:lastPrinted>
  <dcterms:created xsi:type="dcterms:W3CDTF">2019-05-16T10:57:14Z</dcterms:created>
  <dcterms:modified xsi:type="dcterms:W3CDTF">2024-12-13T12:32:15Z</dcterms:modified>
</cp:coreProperties>
</file>